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5"/>
  </bookViews>
  <sheets>
    <sheet name="Axis" sheetId="1" r:id="rId1"/>
    <sheet name="Commonwealth" sheetId="2" r:id="rId2"/>
    <sheet name="Axis Chart" sheetId="3" r:id="rId3"/>
    <sheet name="Commonwealth Chart" sheetId="4" r:id="rId4"/>
    <sheet name="Total Chart" sheetId="5" r:id="rId5"/>
    <sheet name="Difference Chart" sheetId="6" r:id="rId6"/>
  </sheets>
  <definedNames/>
  <calcPr fullCalcOnLoad="1"/>
</workbook>
</file>

<file path=xl/sharedStrings.xml><?xml version="1.0" encoding="utf-8"?>
<sst xmlns="http://schemas.openxmlformats.org/spreadsheetml/2006/main" count="380" uniqueCount="59">
  <si>
    <t>TURN</t>
  </si>
  <si>
    <t>UNITS</t>
  </si>
  <si>
    <t>REP</t>
  </si>
  <si>
    <t>TOTAL</t>
  </si>
  <si>
    <t>Start</t>
  </si>
  <si>
    <t>Total</t>
  </si>
  <si>
    <t>ITALIAN</t>
  </si>
  <si>
    <t>GERMAN</t>
  </si>
  <si>
    <t>AXIS</t>
  </si>
  <si>
    <t>COMMONWEALTH</t>
  </si>
  <si>
    <t>DIFFERENCE</t>
  </si>
  <si>
    <t>Cars</t>
  </si>
  <si>
    <t>Tanks</t>
  </si>
  <si>
    <t>Axis Cars</t>
  </si>
  <si>
    <t>Axis Tanks</t>
  </si>
  <si>
    <t>CW Cars</t>
  </si>
  <si>
    <t>CW Tanks</t>
  </si>
  <si>
    <t>SdKfz 221</t>
  </si>
  <si>
    <t>SdKfz 231-8</t>
  </si>
  <si>
    <t>Carro Veloce L3/35</t>
  </si>
  <si>
    <t>Autoblindata 41</t>
  </si>
  <si>
    <t>Carro Veloce L6/40</t>
  </si>
  <si>
    <t>PzKpfw I</t>
  </si>
  <si>
    <t>PzKpfw IIF</t>
  </si>
  <si>
    <t>PzKpfw IIIE</t>
  </si>
  <si>
    <t>PzKpfw IIIH</t>
  </si>
  <si>
    <t>PzKpfw IIIJ</t>
  </si>
  <si>
    <t>PzKpfw IVD</t>
  </si>
  <si>
    <t>PzKpfw IVE</t>
  </si>
  <si>
    <t>PzKpfw IVF2</t>
  </si>
  <si>
    <t>PanzerJager I</t>
  </si>
  <si>
    <t>Marder II/III</t>
  </si>
  <si>
    <t>M11/39</t>
  </si>
  <si>
    <t>M13/40</t>
  </si>
  <si>
    <t>M14/41</t>
  </si>
  <si>
    <t>AMC-29</t>
  </si>
  <si>
    <t>Carden-Loyd Mk VI</t>
  </si>
  <si>
    <t>Morris Armored Car</t>
  </si>
  <si>
    <t>Daimler Scout</t>
  </si>
  <si>
    <t>Marmon-Herrington (early)</t>
  </si>
  <si>
    <t>Humber III</t>
  </si>
  <si>
    <t>Humber Scout</t>
  </si>
  <si>
    <t>Daimler II</t>
  </si>
  <si>
    <t>Mk-VI Light Tank</t>
  </si>
  <si>
    <t>A-9 Cruiser</t>
  </si>
  <si>
    <t>A-13 Cruiser</t>
  </si>
  <si>
    <t>A-10 Cruiser</t>
  </si>
  <si>
    <t>Matilda II</t>
  </si>
  <si>
    <t>Churchill</t>
  </si>
  <si>
    <t>Crusader I</t>
  </si>
  <si>
    <t>Crusader II</t>
  </si>
  <si>
    <t>Valentine (early)</t>
  </si>
  <si>
    <t>Crusader III</t>
  </si>
  <si>
    <t>M3 Stuart</t>
  </si>
  <si>
    <t>M3 Lee/Grant</t>
  </si>
  <si>
    <t>M4/75 Sherman</t>
  </si>
  <si>
    <t>Semovente 75/18 SP Gun</t>
  </si>
  <si>
    <t>Start1</t>
  </si>
  <si>
    <t>Bishop SP Gun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</si>
</sst>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;[Red]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65" fontId="0" fillId="0" borderId="2" xfId="0" applyNumberFormat="1" applyBorder="1" applyAlignment="1">
      <alignment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Axis!$E$1</c:f>
              <c:strCache>
                <c:ptCount val="1"/>
                <c:pt idx="0">
                  <c:v>SdKfz 221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Axis!$A$3:$A$124</c:f>
              <c:strCache>
                <c:ptCount val="122"/>
                <c:pt idx="0">
                  <c:v>Start1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  <c:pt idx="7">
                  <c:v>13</c:v>
                </c:pt>
                <c:pt idx="8">
                  <c:v>15</c:v>
                </c:pt>
                <c:pt idx="9">
                  <c:v>17</c:v>
                </c:pt>
                <c:pt idx="10">
                  <c:v>19</c:v>
                </c:pt>
                <c:pt idx="11">
                  <c:v>21</c:v>
                </c:pt>
                <c:pt idx="12">
                  <c:v>23</c:v>
                </c:pt>
                <c:pt idx="13">
                  <c:v>25</c:v>
                </c:pt>
                <c:pt idx="14">
                  <c:v>27</c:v>
                </c:pt>
                <c:pt idx="15">
                  <c:v>29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  <c:pt idx="19">
                  <c:v>37</c:v>
                </c:pt>
                <c:pt idx="20">
                  <c:v>39</c:v>
                </c:pt>
                <c:pt idx="21">
                  <c:v>41</c:v>
                </c:pt>
                <c:pt idx="22">
                  <c:v>43</c:v>
                </c:pt>
                <c:pt idx="23">
                  <c:v>45</c:v>
                </c:pt>
                <c:pt idx="24">
                  <c:v>47</c:v>
                </c:pt>
                <c:pt idx="25">
                  <c:v>49</c:v>
                </c:pt>
                <c:pt idx="26">
                  <c:v>51</c:v>
                </c:pt>
                <c:pt idx="27">
                  <c:v>53</c:v>
                </c:pt>
                <c:pt idx="28">
                  <c:v>55</c:v>
                </c:pt>
                <c:pt idx="29">
                  <c:v>57</c:v>
                </c:pt>
                <c:pt idx="30">
                  <c:v>59</c:v>
                </c:pt>
                <c:pt idx="31">
                  <c:v>61</c:v>
                </c:pt>
                <c:pt idx="32">
                  <c:v>63</c:v>
                </c:pt>
                <c:pt idx="33">
                  <c:v>65</c:v>
                </c:pt>
                <c:pt idx="34">
                  <c:v>67</c:v>
                </c:pt>
                <c:pt idx="35">
                  <c:v>69</c:v>
                </c:pt>
                <c:pt idx="36">
                  <c:v>71</c:v>
                </c:pt>
                <c:pt idx="37">
                  <c:v>73</c:v>
                </c:pt>
                <c:pt idx="38">
                  <c:v>75</c:v>
                </c:pt>
                <c:pt idx="39">
                  <c:v>77</c:v>
                </c:pt>
                <c:pt idx="40">
                  <c:v>79</c:v>
                </c:pt>
                <c:pt idx="41">
                  <c:v>81</c:v>
                </c:pt>
                <c:pt idx="42">
                  <c:v>83</c:v>
                </c:pt>
                <c:pt idx="43">
                  <c:v>85</c:v>
                </c:pt>
                <c:pt idx="44">
                  <c:v>87</c:v>
                </c:pt>
                <c:pt idx="45">
                  <c:v>89</c:v>
                </c:pt>
                <c:pt idx="46">
                  <c:v>91</c:v>
                </c:pt>
                <c:pt idx="47">
                  <c:v>93</c:v>
                </c:pt>
                <c:pt idx="48">
                  <c:v>95</c:v>
                </c:pt>
                <c:pt idx="49">
                  <c:v>97</c:v>
                </c:pt>
                <c:pt idx="50">
                  <c:v>99</c:v>
                </c:pt>
                <c:pt idx="51">
                  <c:v>101</c:v>
                </c:pt>
                <c:pt idx="52">
                  <c:v>103</c:v>
                </c:pt>
                <c:pt idx="53">
                  <c:v>105</c:v>
                </c:pt>
                <c:pt idx="54">
                  <c:v>107</c:v>
                </c:pt>
                <c:pt idx="55">
                  <c:v>109</c:v>
                </c:pt>
                <c:pt idx="56">
                  <c:v>111</c:v>
                </c:pt>
                <c:pt idx="57">
                  <c:v>113</c:v>
                </c:pt>
                <c:pt idx="58">
                  <c:v>115</c:v>
                </c:pt>
                <c:pt idx="59">
                  <c:v>117</c:v>
                </c:pt>
                <c:pt idx="60">
                  <c:v>119</c:v>
                </c:pt>
                <c:pt idx="61">
                  <c:v>121</c:v>
                </c:pt>
                <c:pt idx="62">
                  <c:v>123</c:v>
                </c:pt>
                <c:pt idx="63">
                  <c:v>125</c:v>
                </c:pt>
                <c:pt idx="64">
                  <c:v>127</c:v>
                </c:pt>
                <c:pt idx="65">
                  <c:v>129</c:v>
                </c:pt>
                <c:pt idx="66">
                  <c:v>131</c:v>
                </c:pt>
                <c:pt idx="67">
                  <c:v>133</c:v>
                </c:pt>
                <c:pt idx="68">
                  <c:v>135</c:v>
                </c:pt>
                <c:pt idx="69">
                  <c:v>137</c:v>
                </c:pt>
                <c:pt idx="70">
                  <c:v>139</c:v>
                </c:pt>
                <c:pt idx="71">
                  <c:v>141</c:v>
                </c:pt>
                <c:pt idx="72">
                  <c:v>143</c:v>
                </c:pt>
                <c:pt idx="73">
                  <c:v>145</c:v>
                </c:pt>
                <c:pt idx="74">
                  <c:v>147</c:v>
                </c:pt>
                <c:pt idx="75">
                  <c:v>149</c:v>
                </c:pt>
                <c:pt idx="76">
                  <c:v>151</c:v>
                </c:pt>
                <c:pt idx="77">
                  <c:v>153</c:v>
                </c:pt>
                <c:pt idx="78">
                  <c:v>155</c:v>
                </c:pt>
                <c:pt idx="79">
                  <c:v>157</c:v>
                </c:pt>
                <c:pt idx="80">
                  <c:v>159</c:v>
                </c:pt>
                <c:pt idx="81">
                  <c:v>161</c:v>
                </c:pt>
                <c:pt idx="82">
                  <c:v>163</c:v>
                </c:pt>
                <c:pt idx="83">
                  <c:v>165</c:v>
                </c:pt>
                <c:pt idx="84">
                  <c:v>167</c:v>
                </c:pt>
                <c:pt idx="85">
                  <c:v>169</c:v>
                </c:pt>
                <c:pt idx="86">
                  <c:v>171</c:v>
                </c:pt>
                <c:pt idx="87">
                  <c:v>173</c:v>
                </c:pt>
                <c:pt idx="88">
                  <c:v>175</c:v>
                </c:pt>
                <c:pt idx="89">
                  <c:v>177</c:v>
                </c:pt>
                <c:pt idx="90">
                  <c:v>179</c:v>
                </c:pt>
                <c:pt idx="91">
                  <c:v>181</c:v>
                </c:pt>
                <c:pt idx="92">
                  <c:v>183</c:v>
                </c:pt>
                <c:pt idx="93">
                  <c:v>185</c:v>
                </c:pt>
                <c:pt idx="94">
                  <c:v>187</c:v>
                </c:pt>
                <c:pt idx="95">
                  <c:v>189</c:v>
                </c:pt>
                <c:pt idx="96">
                  <c:v>191</c:v>
                </c:pt>
                <c:pt idx="97">
                  <c:v>193</c:v>
                </c:pt>
                <c:pt idx="98">
                  <c:v>195</c:v>
                </c:pt>
                <c:pt idx="99">
                  <c:v>197</c:v>
                </c:pt>
                <c:pt idx="100">
                  <c:v>199</c:v>
                </c:pt>
                <c:pt idx="101">
                  <c:v>201</c:v>
                </c:pt>
                <c:pt idx="102">
                  <c:v>203</c:v>
                </c:pt>
                <c:pt idx="103">
                  <c:v>205</c:v>
                </c:pt>
                <c:pt idx="104">
                  <c:v>207</c:v>
                </c:pt>
                <c:pt idx="105">
                  <c:v>209</c:v>
                </c:pt>
                <c:pt idx="106">
                  <c:v>211</c:v>
                </c:pt>
                <c:pt idx="107">
                  <c:v>213</c:v>
                </c:pt>
                <c:pt idx="108">
                  <c:v>215</c:v>
                </c:pt>
                <c:pt idx="109">
                  <c:v>217</c:v>
                </c:pt>
                <c:pt idx="110">
                  <c:v>219</c:v>
                </c:pt>
                <c:pt idx="111">
                  <c:v>221</c:v>
                </c:pt>
                <c:pt idx="112">
                  <c:v>223</c:v>
                </c:pt>
                <c:pt idx="113">
                  <c:v>225</c:v>
                </c:pt>
                <c:pt idx="114">
                  <c:v>227</c:v>
                </c:pt>
                <c:pt idx="115">
                  <c:v>229</c:v>
                </c:pt>
                <c:pt idx="116">
                  <c:v>231</c:v>
                </c:pt>
                <c:pt idx="117">
                  <c:v>233</c:v>
                </c:pt>
                <c:pt idx="118">
                  <c:v>235</c:v>
                </c:pt>
                <c:pt idx="119">
                  <c:v>237</c:v>
                </c:pt>
                <c:pt idx="120">
                  <c:v>239</c:v>
                </c:pt>
                <c:pt idx="121">
                  <c:v>241</c:v>
                </c:pt>
              </c:strCache>
            </c:strRef>
          </c:cat>
          <c:val>
            <c:numRef>
              <c:f>Axis!$G$3:$G$124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22</c:v>
                </c:pt>
                <c:pt idx="57">
                  <c:v>24</c:v>
                </c:pt>
                <c:pt idx="58">
                  <c:v>26</c:v>
                </c:pt>
                <c:pt idx="59">
                  <c:v>28</c:v>
                </c:pt>
                <c:pt idx="60">
                  <c:v>30</c:v>
                </c:pt>
                <c:pt idx="61">
                  <c:v>32</c:v>
                </c:pt>
                <c:pt idx="62">
                  <c:v>34</c:v>
                </c:pt>
                <c:pt idx="63">
                  <c:v>36</c:v>
                </c:pt>
                <c:pt idx="64">
                  <c:v>38</c:v>
                </c:pt>
                <c:pt idx="65">
                  <c:v>40</c:v>
                </c:pt>
                <c:pt idx="66">
                  <c:v>42</c:v>
                </c:pt>
                <c:pt idx="67">
                  <c:v>44</c:v>
                </c:pt>
                <c:pt idx="68">
                  <c:v>46</c:v>
                </c:pt>
                <c:pt idx="69">
                  <c:v>48</c:v>
                </c:pt>
                <c:pt idx="70">
                  <c:v>50</c:v>
                </c:pt>
                <c:pt idx="71">
                  <c:v>52</c:v>
                </c:pt>
                <c:pt idx="72">
                  <c:v>54</c:v>
                </c:pt>
                <c:pt idx="73">
                  <c:v>56</c:v>
                </c:pt>
                <c:pt idx="74">
                  <c:v>58</c:v>
                </c:pt>
                <c:pt idx="75">
                  <c:v>60</c:v>
                </c:pt>
                <c:pt idx="76">
                  <c:v>62</c:v>
                </c:pt>
                <c:pt idx="77">
                  <c:v>64</c:v>
                </c:pt>
                <c:pt idx="78">
                  <c:v>66</c:v>
                </c:pt>
                <c:pt idx="79">
                  <c:v>68</c:v>
                </c:pt>
                <c:pt idx="80">
                  <c:v>70</c:v>
                </c:pt>
                <c:pt idx="81">
                  <c:v>72</c:v>
                </c:pt>
                <c:pt idx="82">
                  <c:v>74</c:v>
                </c:pt>
                <c:pt idx="83">
                  <c:v>76</c:v>
                </c:pt>
                <c:pt idx="84">
                  <c:v>78</c:v>
                </c:pt>
                <c:pt idx="85">
                  <c:v>80</c:v>
                </c:pt>
                <c:pt idx="86">
                  <c:v>82</c:v>
                </c:pt>
                <c:pt idx="87">
                  <c:v>84</c:v>
                </c:pt>
                <c:pt idx="88">
                  <c:v>86</c:v>
                </c:pt>
                <c:pt idx="89">
                  <c:v>88</c:v>
                </c:pt>
                <c:pt idx="90">
                  <c:v>90</c:v>
                </c:pt>
                <c:pt idx="91">
                  <c:v>92</c:v>
                </c:pt>
                <c:pt idx="92">
                  <c:v>92</c:v>
                </c:pt>
                <c:pt idx="93">
                  <c:v>97</c:v>
                </c:pt>
                <c:pt idx="94">
                  <c:v>97</c:v>
                </c:pt>
                <c:pt idx="95">
                  <c:v>97</c:v>
                </c:pt>
                <c:pt idx="96">
                  <c:v>97</c:v>
                </c:pt>
                <c:pt idx="97">
                  <c:v>97</c:v>
                </c:pt>
                <c:pt idx="98">
                  <c:v>97</c:v>
                </c:pt>
                <c:pt idx="99">
                  <c:v>97</c:v>
                </c:pt>
                <c:pt idx="100">
                  <c:v>97</c:v>
                </c:pt>
                <c:pt idx="101">
                  <c:v>97</c:v>
                </c:pt>
                <c:pt idx="102">
                  <c:v>97</c:v>
                </c:pt>
                <c:pt idx="103">
                  <c:v>117</c:v>
                </c:pt>
                <c:pt idx="104">
                  <c:v>117</c:v>
                </c:pt>
                <c:pt idx="105">
                  <c:v>117</c:v>
                </c:pt>
                <c:pt idx="106">
                  <c:v>117</c:v>
                </c:pt>
                <c:pt idx="107">
                  <c:v>117</c:v>
                </c:pt>
                <c:pt idx="108">
                  <c:v>117</c:v>
                </c:pt>
                <c:pt idx="109">
                  <c:v>117</c:v>
                </c:pt>
                <c:pt idx="110">
                  <c:v>117</c:v>
                </c:pt>
                <c:pt idx="111">
                  <c:v>117</c:v>
                </c:pt>
                <c:pt idx="112">
                  <c:v>117</c:v>
                </c:pt>
                <c:pt idx="113">
                  <c:v>117</c:v>
                </c:pt>
                <c:pt idx="114">
                  <c:v>117</c:v>
                </c:pt>
                <c:pt idx="115">
                  <c:v>117</c:v>
                </c:pt>
                <c:pt idx="116">
                  <c:v>117</c:v>
                </c:pt>
                <c:pt idx="117">
                  <c:v>117</c:v>
                </c:pt>
                <c:pt idx="118">
                  <c:v>117</c:v>
                </c:pt>
                <c:pt idx="119">
                  <c:v>117</c:v>
                </c:pt>
                <c:pt idx="120">
                  <c:v>117</c:v>
                </c:pt>
                <c:pt idx="121">
                  <c:v>117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Axis!$H$1</c:f>
              <c:strCache>
                <c:ptCount val="1"/>
                <c:pt idx="0">
                  <c:v>SdKfz 231-8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Axis!$J$3:$J$124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45</c:v>
                </c:pt>
                <c:pt idx="32">
                  <c:v>45</c:v>
                </c:pt>
                <c:pt idx="33">
                  <c:v>45</c:v>
                </c:pt>
                <c:pt idx="34">
                  <c:v>45</c:v>
                </c:pt>
                <c:pt idx="35">
                  <c:v>45</c:v>
                </c:pt>
                <c:pt idx="36">
                  <c:v>45</c:v>
                </c:pt>
                <c:pt idx="37">
                  <c:v>45</c:v>
                </c:pt>
                <c:pt idx="38">
                  <c:v>45</c:v>
                </c:pt>
                <c:pt idx="39">
                  <c:v>45</c:v>
                </c:pt>
                <c:pt idx="40">
                  <c:v>45</c:v>
                </c:pt>
                <c:pt idx="41">
                  <c:v>45</c:v>
                </c:pt>
                <c:pt idx="42">
                  <c:v>45</c:v>
                </c:pt>
                <c:pt idx="43">
                  <c:v>45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75</c:v>
                </c:pt>
                <c:pt idx="48">
                  <c:v>75</c:v>
                </c:pt>
                <c:pt idx="49">
                  <c:v>75</c:v>
                </c:pt>
                <c:pt idx="50">
                  <c:v>75</c:v>
                </c:pt>
                <c:pt idx="51">
                  <c:v>75</c:v>
                </c:pt>
                <c:pt idx="52">
                  <c:v>75</c:v>
                </c:pt>
                <c:pt idx="53">
                  <c:v>75</c:v>
                </c:pt>
                <c:pt idx="54">
                  <c:v>75</c:v>
                </c:pt>
                <c:pt idx="55">
                  <c:v>75</c:v>
                </c:pt>
                <c:pt idx="56">
                  <c:v>77</c:v>
                </c:pt>
                <c:pt idx="57">
                  <c:v>79</c:v>
                </c:pt>
                <c:pt idx="58">
                  <c:v>81</c:v>
                </c:pt>
                <c:pt idx="59">
                  <c:v>83</c:v>
                </c:pt>
                <c:pt idx="60">
                  <c:v>85</c:v>
                </c:pt>
                <c:pt idx="61">
                  <c:v>87</c:v>
                </c:pt>
                <c:pt idx="62">
                  <c:v>89</c:v>
                </c:pt>
                <c:pt idx="63">
                  <c:v>91</c:v>
                </c:pt>
                <c:pt idx="64">
                  <c:v>93</c:v>
                </c:pt>
                <c:pt idx="65">
                  <c:v>95</c:v>
                </c:pt>
                <c:pt idx="66">
                  <c:v>97</c:v>
                </c:pt>
                <c:pt idx="67">
                  <c:v>99</c:v>
                </c:pt>
                <c:pt idx="68">
                  <c:v>101</c:v>
                </c:pt>
                <c:pt idx="69">
                  <c:v>103</c:v>
                </c:pt>
                <c:pt idx="70">
                  <c:v>105</c:v>
                </c:pt>
                <c:pt idx="71">
                  <c:v>107</c:v>
                </c:pt>
                <c:pt idx="72">
                  <c:v>109</c:v>
                </c:pt>
                <c:pt idx="73">
                  <c:v>111</c:v>
                </c:pt>
                <c:pt idx="74">
                  <c:v>113</c:v>
                </c:pt>
                <c:pt idx="75">
                  <c:v>115</c:v>
                </c:pt>
                <c:pt idx="76">
                  <c:v>117</c:v>
                </c:pt>
                <c:pt idx="77">
                  <c:v>119</c:v>
                </c:pt>
                <c:pt idx="78">
                  <c:v>121</c:v>
                </c:pt>
                <c:pt idx="79">
                  <c:v>123</c:v>
                </c:pt>
                <c:pt idx="80">
                  <c:v>123</c:v>
                </c:pt>
                <c:pt idx="81">
                  <c:v>123</c:v>
                </c:pt>
                <c:pt idx="82">
                  <c:v>123</c:v>
                </c:pt>
                <c:pt idx="83">
                  <c:v>123</c:v>
                </c:pt>
                <c:pt idx="84">
                  <c:v>123</c:v>
                </c:pt>
                <c:pt idx="85">
                  <c:v>123</c:v>
                </c:pt>
                <c:pt idx="86">
                  <c:v>123</c:v>
                </c:pt>
                <c:pt idx="87">
                  <c:v>123</c:v>
                </c:pt>
                <c:pt idx="88">
                  <c:v>123</c:v>
                </c:pt>
                <c:pt idx="89">
                  <c:v>123</c:v>
                </c:pt>
                <c:pt idx="90">
                  <c:v>123</c:v>
                </c:pt>
                <c:pt idx="91">
                  <c:v>123</c:v>
                </c:pt>
                <c:pt idx="92">
                  <c:v>123</c:v>
                </c:pt>
                <c:pt idx="93">
                  <c:v>128</c:v>
                </c:pt>
                <c:pt idx="94">
                  <c:v>128</c:v>
                </c:pt>
                <c:pt idx="95">
                  <c:v>128</c:v>
                </c:pt>
                <c:pt idx="96">
                  <c:v>128</c:v>
                </c:pt>
                <c:pt idx="97">
                  <c:v>128</c:v>
                </c:pt>
                <c:pt idx="98">
                  <c:v>128</c:v>
                </c:pt>
                <c:pt idx="99">
                  <c:v>128</c:v>
                </c:pt>
                <c:pt idx="100">
                  <c:v>128</c:v>
                </c:pt>
                <c:pt idx="101">
                  <c:v>128</c:v>
                </c:pt>
                <c:pt idx="102">
                  <c:v>128</c:v>
                </c:pt>
                <c:pt idx="103">
                  <c:v>128</c:v>
                </c:pt>
                <c:pt idx="104">
                  <c:v>128</c:v>
                </c:pt>
                <c:pt idx="105">
                  <c:v>128</c:v>
                </c:pt>
                <c:pt idx="106">
                  <c:v>128</c:v>
                </c:pt>
                <c:pt idx="107">
                  <c:v>128</c:v>
                </c:pt>
                <c:pt idx="108">
                  <c:v>128</c:v>
                </c:pt>
                <c:pt idx="109">
                  <c:v>128</c:v>
                </c:pt>
                <c:pt idx="110">
                  <c:v>128</c:v>
                </c:pt>
                <c:pt idx="111">
                  <c:v>128</c:v>
                </c:pt>
                <c:pt idx="112">
                  <c:v>128</c:v>
                </c:pt>
                <c:pt idx="113">
                  <c:v>128</c:v>
                </c:pt>
                <c:pt idx="114">
                  <c:v>128</c:v>
                </c:pt>
                <c:pt idx="115">
                  <c:v>128</c:v>
                </c:pt>
                <c:pt idx="116">
                  <c:v>128</c:v>
                </c:pt>
                <c:pt idx="117">
                  <c:v>128</c:v>
                </c:pt>
                <c:pt idx="118">
                  <c:v>128</c:v>
                </c:pt>
                <c:pt idx="119">
                  <c:v>128</c:v>
                </c:pt>
                <c:pt idx="120">
                  <c:v>128</c:v>
                </c:pt>
                <c:pt idx="121">
                  <c:v>128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Axis!$K$1</c:f>
              <c:strCache>
                <c:ptCount val="1"/>
                <c:pt idx="0">
                  <c:v>Carro Veloce L3/35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Axis!$M$3:$M$124</c:f>
              <c:numCache>
                <c:ptCount val="122"/>
                <c:pt idx="0">
                  <c:v>325</c:v>
                </c:pt>
                <c:pt idx="1">
                  <c:v>325</c:v>
                </c:pt>
                <c:pt idx="2">
                  <c:v>325</c:v>
                </c:pt>
                <c:pt idx="3">
                  <c:v>325</c:v>
                </c:pt>
                <c:pt idx="4">
                  <c:v>325</c:v>
                </c:pt>
                <c:pt idx="5">
                  <c:v>325</c:v>
                </c:pt>
                <c:pt idx="6">
                  <c:v>325</c:v>
                </c:pt>
                <c:pt idx="7">
                  <c:v>325</c:v>
                </c:pt>
                <c:pt idx="8">
                  <c:v>325</c:v>
                </c:pt>
                <c:pt idx="9">
                  <c:v>325</c:v>
                </c:pt>
                <c:pt idx="10">
                  <c:v>325</c:v>
                </c:pt>
                <c:pt idx="11">
                  <c:v>325</c:v>
                </c:pt>
                <c:pt idx="12">
                  <c:v>325</c:v>
                </c:pt>
                <c:pt idx="13">
                  <c:v>325</c:v>
                </c:pt>
                <c:pt idx="14">
                  <c:v>325</c:v>
                </c:pt>
                <c:pt idx="15">
                  <c:v>325</c:v>
                </c:pt>
                <c:pt idx="16">
                  <c:v>325</c:v>
                </c:pt>
                <c:pt idx="17">
                  <c:v>325</c:v>
                </c:pt>
                <c:pt idx="18">
                  <c:v>325</c:v>
                </c:pt>
                <c:pt idx="19">
                  <c:v>334</c:v>
                </c:pt>
                <c:pt idx="20">
                  <c:v>352</c:v>
                </c:pt>
                <c:pt idx="21">
                  <c:v>370</c:v>
                </c:pt>
                <c:pt idx="22">
                  <c:v>388</c:v>
                </c:pt>
                <c:pt idx="23">
                  <c:v>476</c:v>
                </c:pt>
                <c:pt idx="24">
                  <c:v>494</c:v>
                </c:pt>
                <c:pt idx="25">
                  <c:v>512</c:v>
                </c:pt>
                <c:pt idx="26">
                  <c:v>530</c:v>
                </c:pt>
                <c:pt idx="27">
                  <c:v>548</c:v>
                </c:pt>
                <c:pt idx="28">
                  <c:v>566</c:v>
                </c:pt>
                <c:pt idx="29">
                  <c:v>584</c:v>
                </c:pt>
                <c:pt idx="30">
                  <c:v>602</c:v>
                </c:pt>
                <c:pt idx="31">
                  <c:v>620</c:v>
                </c:pt>
                <c:pt idx="32">
                  <c:v>638</c:v>
                </c:pt>
                <c:pt idx="33">
                  <c:v>656</c:v>
                </c:pt>
                <c:pt idx="34">
                  <c:v>674</c:v>
                </c:pt>
                <c:pt idx="35">
                  <c:v>692</c:v>
                </c:pt>
                <c:pt idx="36">
                  <c:v>710</c:v>
                </c:pt>
                <c:pt idx="37">
                  <c:v>719</c:v>
                </c:pt>
                <c:pt idx="38">
                  <c:v>719</c:v>
                </c:pt>
                <c:pt idx="39">
                  <c:v>719</c:v>
                </c:pt>
                <c:pt idx="40">
                  <c:v>719</c:v>
                </c:pt>
                <c:pt idx="41">
                  <c:v>719</c:v>
                </c:pt>
                <c:pt idx="42">
                  <c:v>719</c:v>
                </c:pt>
                <c:pt idx="43">
                  <c:v>719</c:v>
                </c:pt>
                <c:pt idx="44">
                  <c:v>719</c:v>
                </c:pt>
                <c:pt idx="45">
                  <c:v>719</c:v>
                </c:pt>
                <c:pt idx="46">
                  <c:v>719</c:v>
                </c:pt>
                <c:pt idx="47">
                  <c:v>719</c:v>
                </c:pt>
                <c:pt idx="48">
                  <c:v>719</c:v>
                </c:pt>
                <c:pt idx="49">
                  <c:v>719</c:v>
                </c:pt>
                <c:pt idx="50">
                  <c:v>719</c:v>
                </c:pt>
                <c:pt idx="51">
                  <c:v>719</c:v>
                </c:pt>
                <c:pt idx="52">
                  <c:v>719</c:v>
                </c:pt>
                <c:pt idx="53">
                  <c:v>719</c:v>
                </c:pt>
                <c:pt idx="54">
                  <c:v>719</c:v>
                </c:pt>
                <c:pt idx="55">
                  <c:v>719</c:v>
                </c:pt>
                <c:pt idx="56">
                  <c:v>719</c:v>
                </c:pt>
                <c:pt idx="57">
                  <c:v>719</c:v>
                </c:pt>
                <c:pt idx="58">
                  <c:v>719</c:v>
                </c:pt>
                <c:pt idx="59">
                  <c:v>719</c:v>
                </c:pt>
                <c:pt idx="60">
                  <c:v>719</c:v>
                </c:pt>
                <c:pt idx="61">
                  <c:v>719</c:v>
                </c:pt>
                <c:pt idx="62">
                  <c:v>719</c:v>
                </c:pt>
                <c:pt idx="63">
                  <c:v>719</c:v>
                </c:pt>
                <c:pt idx="64">
                  <c:v>719</c:v>
                </c:pt>
                <c:pt idx="65">
                  <c:v>719</c:v>
                </c:pt>
                <c:pt idx="66">
                  <c:v>719</c:v>
                </c:pt>
                <c:pt idx="67">
                  <c:v>719</c:v>
                </c:pt>
                <c:pt idx="68">
                  <c:v>719</c:v>
                </c:pt>
                <c:pt idx="69">
                  <c:v>719</c:v>
                </c:pt>
                <c:pt idx="70">
                  <c:v>719</c:v>
                </c:pt>
                <c:pt idx="71">
                  <c:v>719</c:v>
                </c:pt>
                <c:pt idx="72">
                  <c:v>719</c:v>
                </c:pt>
                <c:pt idx="73">
                  <c:v>719</c:v>
                </c:pt>
                <c:pt idx="74">
                  <c:v>719</c:v>
                </c:pt>
                <c:pt idx="75">
                  <c:v>719</c:v>
                </c:pt>
                <c:pt idx="76">
                  <c:v>719</c:v>
                </c:pt>
                <c:pt idx="77">
                  <c:v>719</c:v>
                </c:pt>
                <c:pt idx="78">
                  <c:v>719</c:v>
                </c:pt>
                <c:pt idx="79">
                  <c:v>719</c:v>
                </c:pt>
                <c:pt idx="80">
                  <c:v>719</c:v>
                </c:pt>
                <c:pt idx="81">
                  <c:v>719</c:v>
                </c:pt>
                <c:pt idx="82">
                  <c:v>719</c:v>
                </c:pt>
                <c:pt idx="83">
                  <c:v>719</c:v>
                </c:pt>
                <c:pt idx="84">
                  <c:v>719</c:v>
                </c:pt>
                <c:pt idx="85">
                  <c:v>719</c:v>
                </c:pt>
                <c:pt idx="86">
                  <c:v>719</c:v>
                </c:pt>
                <c:pt idx="87">
                  <c:v>719</c:v>
                </c:pt>
                <c:pt idx="88">
                  <c:v>719</c:v>
                </c:pt>
                <c:pt idx="89">
                  <c:v>719</c:v>
                </c:pt>
                <c:pt idx="90">
                  <c:v>719</c:v>
                </c:pt>
                <c:pt idx="91">
                  <c:v>719</c:v>
                </c:pt>
                <c:pt idx="92">
                  <c:v>719</c:v>
                </c:pt>
                <c:pt idx="93">
                  <c:v>719</c:v>
                </c:pt>
                <c:pt idx="94">
                  <c:v>719</c:v>
                </c:pt>
                <c:pt idx="95">
                  <c:v>719</c:v>
                </c:pt>
                <c:pt idx="96">
                  <c:v>719</c:v>
                </c:pt>
                <c:pt idx="97">
                  <c:v>719</c:v>
                </c:pt>
                <c:pt idx="98">
                  <c:v>719</c:v>
                </c:pt>
                <c:pt idx="99">
                  <c:v>719</c:v>
                </c:pt>
                <c:pt idx="100">
                  <c:v>719</c:v>
                </c:pt>
                <c:pt idx="101">
                  <c:v>719</c:v>
                </c:pt>
                <c:pt idx="102">
                  <c:v>719</c:v>
                </c:pt>
                <c:pt idx="103">
                  <c:v>719</c:v>
                </c:pt>
                <c:pt idx="104">
                  <c:v>719</c:v>
                </c:pt>
                <c:pt idx="105">
                  <c:v>719</c:v>
                </c:pt>
                <c:pt idx="106">
                  <c:v>719</c:v>
                </c:pt>
                <c:pt idx="107">
                  <c:v>719</c:v>
                </c:pt>
                <c:pt idx="108">
                  <c:v>719</c:v>
                </c:pt>
                <c:pt idx="109">
                  <c:v>719</c:v>
                </c:pt>
                <c:pt idx="110">
                  <c:v>719</c:v>
                </c:pt>
                <c:pt idx="111">
                  <c:v>719</c:v>
                </c:pt>
                <c:pt idx="112">
                  <c:v>719</c:v>
                </c:pt>
                <c:pt idx="113">
                  <c:v>719</c:v>
                </c:pt>
                <c:pt idx="114">
                  <c:v>719</c:v>
                </c:pt>
                <c:pt idx="115">
                  <c:v>719</c:v>
                </c:pt>
                <c:pt idx="116">
                  <c:v>719</c:v>
                </c:pt>
                <c:pt idx="117">
                  <c:v>719</c:v>
                </c:pt>
                <c:pt idx="118">
                  <c:v>719</c:v>
                </c:pt>
                <c:pt idx="119">
                  <c:v>719</c:v>
                </c:pt>
                <c:pt idx="120">
                  <c:v>719</c:v>
                </c:pt>
                <c:pt idx="121">
                  <c:v>719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Axis!$N$1</c:f>
              <c:strCache>
                <c:ptCount val="1"/>
                <c:pt idx="0">
                  <c:v>Autoblindata 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Axis!$P$3:$P$124</c:f>
              <c:numCache>
                <c:ptCount val="122"/>
                <c:pt idx="0">
                  <c:v>12</c:v>
                </c:pt>
                <c:pt idx="1">
                  <c:v>12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15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28</c:v>
                </c:pt>
                <c:pt idx="38">
                  <c:v>30</c:v>
                </c:pt>
                <c:pt idx="39">
                  <c:v>32</c:v>
                </c:pt>
                <c:pt idx="40">
                  <c:v>34</c:v>
                </c:pt>
                <c:pt idx="41">
                  <c:v>36</c:v>
                </c:pt>
                <c:pt idx="42">
                  <c:v>38</c:v>
                </c:pt>
                <c:pt idx="43">
                  <c:v>40</c:v>
                </c:pt>
                <c:pt idx="44">
                  <c:v>42</c:v>
                </c:pt>
                <c:pt idx="45">
                  <c:v>44</c:v>
                </c:pt>
                <c:pt idx="46">
                  <c:v>46</c:v>
                </c:pt>
                <c:pt idx="47">
                  <c:v>48</c:v>
                </c:pt>
                <c:pt idx="48">
                  <c:v>50</c:v>
                </c:pt>
                <c:pt idx="49">
                  <c:v>87</c:v>
                </c:pt>
                <c:pt idx="50">
                  <c:v>89</c:v>
                </c:pt>
                <c:pt idx="51">
                  <c:v>91</c:v>
                </c:pt>
                <c:pt idx="52">
                  <c:v>93</c:v>
                </c:pt>
                <c:pt idx="53">
                  <c:v>95</c:v>
                </c:pt>
                <c:pt idx="54">
                  <c:v>97</c:v>
                </c:pt>
                <c:pt idx="55">
                  <c:v>104</c:v>
                </c:pt>
                <c:pt idx="56">
                  <c:v>106</c:v>
                </c:pt>
                <c:pt idx="57">
                  <c:v>108</c:v>
                </c:pt>
                <c:pt idx="58">
                  <c:v>110</c:v>
                </c:pt>
                <c:pt idx="59">
                  <c:v>112</c:v>
                </c:pt>
                <c:pt idx="60">
                  <c:v>114</c:v>
                </c:pt>
                <c:pt idx="61">
                  <c:v>116</c:v>
                </c:pt>
                <c:pt idx="62">
                  <c:v>118</c:v>
                </c:pt>
                <c:pt idx="63">
                  <c:v>120</c:v>
                </c:pt>
                <c:pt idx="64">
                  <c:v>122</c:v>
                </c:pt>
                <c:pt idx="65">
                  <c:v>124</c:v>
                </c:pt>
                <c:pt idx="66">
                  <c:v>126</c:v>
                </c:pt>
                <c:pt idx="67">
                  <c:v>128</c:v>
                </c:pt>
                <c:pt idx="68">
                  <c:v>130</c:v>
                </c:pt>
                <c:pt idx="69">
                  <c:v>167</c:v>
                </c:pt>
                <c:pt idx="70">
                  <c:v>169</c:v>
                </c:pt>
                <c:pt idx="71">
                  <c:v>171</c:v>
                </c:pt>
                <c:pt idx="72">
                  <c:v>173</c:v>
                </c:pt>
                <c:pt idx="73">
                  <c:v>175</c:v>
                </c:pt>
                <c:pt idx="74">
                  <c:v>177</c:v>
                </c:pt>
                <c:pt idx="75">
                  <c:v>179</c:v>
                </c:pt>
                <c:pt idx="76">
                  <c:v>181</c:v>
                </c:pt>
                <c:pt idx="77">
                  <c:v>183</c:v>
                </c:pt>
                <c:pt idx="78">
                  <c:v>185</c:v>
                </c:pt>
                <c:pt idx="79">
                  <c:v>187</c:v>
                </c:pt>
                <c:pt idx="80">
                  <c:v>189</c:v>
                </c:pt>
                <c:pt idx="81">
                  <c:v>191</c:v>
                </c:pt>
                <c:pt idx="82">
                  <c:v>193</c:v>
                </c:pt>
                <c:pt idx="83">
                  <c:v>195</c:v>
                </c:pt>
                <c:pt idx="84">
                  <c:v>197</c:v>
                </c:pt>
                <c:pt idx="85">
                  <c:v>199</c:v>
                </c:pt>
                <c:pt idx="86">
                  <c:v>201</c:v>
                </c:pt>
                <c:pt idx="87">
                  <c:v>203</c:v>
                </c:pt>
                <c:pt idx="88">
                  <c:v>205</c:v>
                </c:pt>
                <c:pt idx="89">
                  <c:v>207</c:v>
                </c:pt>
                <c:pt idx="90">
                  <c:v>209</c:v>
                </c:pt>
                <c:pt idx="91">
                  <c:v>211</c:v>
                </c:pt>
                <c:pt idx="92">
                  <c:v>213</c:v>
                </c:pt>
                <c:pt idx="93">
                  <c:v>215</c:v>
                </c:pt>
                <c:pt idx="94">
                  <c:v>217</c:v>
                </c:pt>
                <c:pt idx="95">
                  <c:v>219</c:v>
                </c:pt>
                <c:pt idx="96">
                  <c:v>221</c:v>
                </c:pt>
                <c:pt idx="97">
                  <c:v>221</c:v>
                </c:pt>
                <c:pt idx="98">
                  <c:v>221</c:v>
                </c:pt>
                <c:pt idx="99">
                  <c:v>221</c:v>
                </c:pt>
                <c:pt idx="100">
                  <c:v>221</c:v>
                </c:pt>
                <c:pt idx="101">
                  <c:v>241</c:v>
                </c:pt>
                <c:pt idx="102">
                  <c:v>241</c:v>
                </c:pt>
                <c:pt idx="103">
                  <c:v>241</c:v>
                </c:pt>
                <c:pt idx="104">
                  <c:v>241</c:v>
                </c:pt>
                <c:pt idx="105">
                  <c:v>241</c:v>
                </c:pt>
                <c:pt idx="106">
                  <c:v>241</c:v>
                </c:pt>
                <c:pt idx="107">
                  <c:v>241</c:v>
                </c:pt>
                <c:pt idx="108">
                  <c:v>262</c:v>
                </c:pt>
                <c:pt idx="109">
                  <c:v>262</c:v>
                </c:pt>
                <c:pt idx="110">
                  <c:v>262</c:v>
                </c:pt>
                <c:pt idx="111">
                  <c:v>262</c:v>
                </c:pt>
                <c:pt idx="112">
                  <c:v>262</c:v>
                </c:pt>
                <c:pt idx="113">
                  <c:v>262</c:v>
                </c:pt>
                <c:pt idx="114">
                  <c:v>262</c:v>
                </c:pt>
                <c:pt idx="115">
                  <c:v>262</c:v>
                </c:pt>
                <c:pt idx="116">
                  <c:v>262</c:v>
                </c:pt>
                <c:pt idx="117">
                  <c:v>262</c:v>
                </c:pt>
                <c:pt idx="118">
                  <c:v>262</c:v>
                </c:pt>
                <c:pt idx="119">
                  <c:v>262</c:v>
                </c:pt>
                <c:pt idx="120">
                  <c:v>262</c:v>
                </c:pt>
                <c:pt idx="121">
                  <c:v>262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Axis!$Q$1</c:f>
              <c:strCache>
                <c:ptCount val="1"/>
                <c:pt idx="0">
                  <c:v>Carro Veloce L6/40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Axis!$S$3:$S$124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19</c:v>
                </c:pt>
                <c:pt idx="78">
                  <c:v>23</c:v>
                </c:pt>
                <c:pt idx="79">
                  <c:v>27</c:v>
                </c:pt>
                <c:pt idx="80">
                  <c:v>31</c:v>
                </c:pt>
                <c:pt idx="81">
                  <c:v>35</c:v>
                </c:pt>
                <c:pt idx="82">
                  <c:v>39</c:v>
                </c:pt>
                <c:pt idx="83">
                  <c:v>43</c:v>
                </c:pt>
                <c:pt idx="84">
                  <c:v>47</c:v>
                </c:pt>
                <c:pt idx="85">
                  <c:v>51</c:v>
                </c:pt>
                <c:pt idx="86">
                  <c:v>55</c:v>
                </c:pt>
                <c:pt idx="87">
                  <c:v>59</c:v>
                </c:pt>
                <c:pt idx="88">
                  <c:v>63</c:v>
                </c:pt>
                <c:pt idx="89">
                  <c:v>67</c:v>
                </c:pt>
                <c:pt idx="90">
                  <c:v>71</c:v>
                </c:pt>
                <c:pt idx="91">
                  <c:v>75</c:v>
                </c:pt>
                <c:pt idx="92">
                  <c:v>79</c:v>
                </c:pt>
                <c:pt idx="93">
                  <c:v>83</c:v>
                </c:pt>
                <c:pt idx="94">
                  <c:v>87</c:v>
                </c:pt>
                <c:pt idx="95">
                  <c:v>91</c:v>
                </c:pt>
                <c:pt idx="96">
                  <c:v>95</c:v>
                </c:pt>
                <c:pt idx="97">
                  <c:v>99</c:v>
                </c:pt>
                <c:pt idx="98">
                  <c:v>103</c:v>
                </c:pt>
                <c:pt idx="99">
                  <c:v>107</c:v>
                </c:pt>
                <c:pt idx="100">
                  <c:v>111</c:v>
                </c:pt>
                <c:pt idx="101">
                  <c:v>115</c:v>
                </c:pt>
                <c:pt idx="102">
                  <c:v>119</c:v>
                </c:pt>
                <c:pt idx="103">
                  <c:v>123</c:v>
                </c:pt>
                <c:pt idx="104">
                  <c:v>127</c:v>
                </c:pt>
                <c:pt idx="105">
                  <c:v>131</c:v>
                </c:pt>
                <c:pt idx="106">
                  <c:v>135</c:v>
                </c:pt>
                <c:pt idx="107">
                  <c:v>139</c:v>
                </c:pt>
                <c:pt idx="108">
                  <c:v>139</c:v>
                </c:pt>
                <c:pt idx="109">
                  <c:v>139</c:v>
                </c:pt>
                <c:pt idx="110">
                  <c:v>139</c:v>
                </c:pt>
                <c:pt idx="111">
                  <c:v>139</c:v>
                </c:pt>
                <c:pt idx="112">
                  <c:v>139</c:v>
                </c:pt>
                <c:pt idx="113">
                  <c:v>139</c:v>
                </c:pt>
                <c:pt idx="114">
                  <c:v>139</c:v>
                </c:pt>
                <c:pt idx="115">
                  <c:v>139</c:v>
                </c:pt>
                <c:pt idx="116">
                  <c:v>139</c:v>
                </c:pt>
                <c:pt idx="117">
                  <c:v>139</c:v>
                </c:pt>
                <c:pt idx="118">
                  <c:v>139</c:v>
                </c:pt>
                <c:pt idx="119">
                  <c:v>139</c:v>
                </c:pt>
                <c:pt idx="120">
                  <c:v>139</c:v>
                </c:pt>
                <c:pt idx="121">
                  <c:v>139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Axis!$T$1</c:f>
              <c:strCache>
                <c:ptCount val="1"/>
                <c:pt idx="0">
                  <c:v>PzKpfw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Axis!$V$3:$V$124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20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25</c:v>
                </c:pt>
                <c:pt idx="85">
                  <c:v>25</c:v>
                </c:pt>
                <c:pt idx="86">
                  <c:v>25</c:v>
                </c:pt>
                <c:pt idx="87">
                  <c:v>25</c:v>
                </c:pt>
                <c:pt idx="88">
                  <c:v>25</c:v>
                </c:pt>
                <c:pt idx="89">
                  <c:v>25</c:v>
                </c:pt>
                <c:pt idx="90">
                  <c:v>25</c:v>
                </c:pt>
                <c:pt idx="91">
                  <c:v>25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45</c:v>
                </c:pt>
                <c:pt idx="104">
                  <c:v>45</c:v>
                </c:pt>
                <c:pt idx="105">
                  <c:v>45</c:v>
                </c:pt>
                <c:pt idx="106">
                  <c:v>45</c:v>
                </c:pt>
                <c:pt idx="107">
                  <c:v>45</c:v>
                </c:pt>
                <c:pt idx="108">
                  <c:v>45</c:v>
                </c:pt>
                <c:pt idx="109">
                  <c:v>45</c:v>
                </c:pt>
                <c:pt idx="110">
                  <c:v>45</c:v>
                </c:pt>
                <c:pt idx="111">
                  <c:v>45</c:v>
                </c:pt>
                <c:pt idx="112">
                  <c:v>45</c:v>
                </c:pt>
                <c:pt idx="113">
                  <c:v>45</c:v>
                </c:pt>
                <c:pt idx="114">
                  <c:v>45</c:v>
                </c:pt>
                <c:pt idx="115">
                  <c:v>45</c:v>
                </c:pt>
                <c:pt idx="116">
                  <c:v>45</c:v>
                </c:pt>
                <c:pt idx="117">
                  <c:v>45</c:v>
                </c:pt>
                <c:pt idx="118">
                  <c:v>45</c:v>
                </c:pt>
                <c:pt idx="119">
                  <c:v>45</c:v>
                </c:pt>
                <c:pt idx="120">
                  <c:v>45</c:v>
                </c:pt>
                <c:pt idx="121">
                  <c:v>45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Axis!$W$1</c:f>
              <c:strCache>
                <c:ptCount val="1"/>
                <c:pt idx="0">
                  <c:v>PzKpfw 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Axis!$Y$3:$Y$124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75</c:v>
                </c:pt>
                <c:pt idx="35">
                  <c:v>95</c:v>
                </c:pt>
                <c:pt idx="36">
                  <c:v>95</c:v>
                </c:pt>
                <c:pt idx="37">
                  <c:v>95</c:v>
                </c:pt>
                <c:pt idx="38">
                  <c:v>95</c:v>
                </c:pt>
                <c:pt idx="39">
                  <c:v>95</c:v>
                </c:pt>
                <c:pt idx="40">
                  <c:v>95</c:v>
                </c:pt>
                <c:pt idx="41">
                  <c:v>95</c:v>
                </c:pt>
                <c:pt idx="42">
                  <c:v>95</c:v>
                </c:pt>
                <c:pt idx="43">
                  <c:v>95</c:v>
                </c:pt>
                <c:pt idx="44">
                  <c:v>95</c:v>
                </c:pt>
                <c:pt idx="45">
                  <c:v>95</c:v>
                </c:pt>
                <c:pt idx="46">
                  <c:v>95</c:v>
                </c:pt>
                <c:pt idx="47">
                  <c:v>95</c:v>
                </c:pt>
                <c:pt idx="48">
                  <c:v>99</c:v>
                </c:pt>
                <c:pt idx="49">
                  <c:v>103</c:v>
                </c:pt>
                <c:pt idx="50">
                  <c:v>107</c:v>
                </c:pt>
                <c:pt idx="51">
                  <c:v>111</c:v>
                </c:pt>
                <c:pt idx="52">
                  <c:v>115</c:v>
                </c:pt>
                <c:pt idx="53">
                  <c:v>119</c:v>
                </c:pt>
                <c:pt idx="54">
                  <c:v>119</c:v>
                </c:pt>
                <c:pt idx="55">
                  <c:v>119</c:v>
                </c:pt>
                <c:pt idx="56">
                  <c:v>119</c:v>
                </c:pt>
                <c:pt idx="57">
                  <c:v>119</c:v>
                </c:pt>
                <c:pt idx="58">
                  <c:v>119</c:v>
                </c:pt>
                <c:pt idx="59">
                  <c:v>119</c:v>
                </c:pt>
                <c:pt idx="60">
                  <c:v>119</c:v>
                </c:pt>
                <c:pt idx="61">
                  <c:v>119</c:v>
                </c:pt>
                <c:pt idx="62">
                  <c:v>119</c:v>
                </c:pt>
                <c:pt idx="63">
                  <c:v>119</c:v>
                </c:pt>
                <c:pt idx="64">
                  <c:v>119</c:v>
                </c:pt>
                <c:pt idx="65">
                  <c:v>119</c:v>
                </c:pt>
                <c:pt idx="66">
                  <c:v>119</c:v>
                </c:pt>
                <c:pt idx="67">
                  <c:v>119</c:v>
                </c:pt>
                <c:pt idx="68">
                  <c:v>119</c:v>
                </c:pt>
                <c:pt idx="69">
                  <c:v>119</c:v>
                </c:pt>
                <c:pt idx="70">
                  <c:v>119</c:v>
                </c:pt>
                <c:pt idx="71">
                  <c:v>119</c:v>
                </c:pt>
                <c:pt idx="72">
                  <c:v>119</c:v>
                </c:pt>
                <c:pt idx="73">
                  <c:v>119</c:v>
                </c:pt>
                <c:pt idx="74">
                  <c:v>119</c:v>
                </c:pt>
                <c:pt idx="75">
                  <c:v>119</c:v>
                </c:pt>
                <c:pt idx="76">
                  <c:v>119</c:v>
                </c:pt>
                <c:pt idx="77">
                  <c:v>119</c:v>
                </c:pt>
                <c:pt idx="78">
                  <c:v>119</c:v>
                </c:pt>
                <c:pt idx="79">
                  <c:v>119</c:v>
                </c:pt>
                <c:pt idx="80">
                  <c:v>119</c:v>
                </c:pt>
                <c:pt idx="81">
                  <c:v>119</c:v>
                </c:pt>
                <c:pt idx="82">
                  <c:v>119</c:v>
                </c:pt>
                <c:pt idx="83">
                  <c:v>119</c:v>
                </c:pt>
                <c:pt idx="84">
                  <c:v>119</c:v>
                </c:pt>
                <c:pt idx="85">
                  <c:v>119</c:v>
                </c:pt>
                <c:pt idx="86">
                  <c:v>119</c:v>
                </c:pt>
                <c:pt idx="87">
                  <c:v>119</c:v>
                </c:pt>
                <c:pt idx="88">
                  <c:v>119</c:v>
                </c:pt>
                <c:pt idx="89">
                  <c:v>119</c:v>
                </c:pt>
                <c:pt idx="90">
                  <c:v>119</c:v>
                </c:pt>
                <c:pt idx="91">
                  <c:v>119</c:v>
                </c:pt>
                <c:pt idx="92">
                  <c:v>119</c:v>
                </c:pt>
                <c:pt idx="93">
                  <c:v>119</c:v>
                </c:pt>
                <c:pt idx="94">
                  <c:v>119</c:v>
                </c:pt>
                <c:pt idx="95">
                  <c:v>119</c:v>
                </c:pt>
                <c:pt idx="96">
                  <c:v>119</c:v>
                </c:pt>
                <c:pt idx="97">
                  <c:v>119</c:v>
                </c:pt>
                <c:pt idx="98">
                  <c:v>119</c:v>
                </c:pt>
                <c:pt idx="99">
                  <c:v>119</c:v>
                </c:pt>
                <c:pt idx="100">
                  <c:v>119</c:v>
                </c:pt>
                <c:pt idx="101">
                  <c:v>119</c:v>
                </c:pt>
                <c:pt idx="102">
                  <c:v>119</c:v>
                </c:pt>
                <c:pt idx="103">
                  <c:v>119</c:v>
                </c:pt>
                <c:pt idx="104">
                  <c:v>119</c:v>
                </c:pt>
                <c:pt idx="105">
                  <c:v>119</c:v>
                </c:pt>
                <c:pt idx="106">
                  <c:v>119</c:v>
                </c:pt>
                <c:pt idx="107">
                  <c:v>119</c:v>
                </c:pt>
                <c:pt idx="108">
                  <c:v>119</c:v>
                </c:pt>
                <c:pt idx="109">
                  <c:v>119</c:v>
                </c:pt>
                <c:pt idx="110">
                  <c:v>119</c:v>
                </c:pt>
                <c:pt idx="111">
                  <c:v>119</c:v>
                </c:pt>
                <c:pt idx="112">
                  <c:v>119</c:v>
                </c:pt>
                <c:pt idx="113">
                  <c:v>119</c:v>
                </c:pt>
                <c:pt idx="114">
                  <c:v>119</c:v>
                </c:pt>
                <c:pt idx="115">
                  <c:v>119</c:v>
                </c:pt>
                <c:pt idx="116">
                  <c:v>119</c:v>
                </c:pt>
                <c:pt idx="117">
                  <c:v>119</c:v>
                </c:pt>
                <c:pt idx="118">
                  <c:v>119</c:v>
                </c:pt>
                <c:pt idx="119">
                  <c:v>119</c:v>
                </c:pt>
                <c:pt idx="120">
                  <c:v>119</c:v>
                </c:pt>
                <c:pt idx="121">
                  <c:v>119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Axis!$Z$1</c:f>
              <c:strCache>
                <c:ptCount val="1"/>
                <c:pt idx="0">
                  <c:v>PzKpfw IIIE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Axis!$AB$3:$AB$124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12</c:v>
                </c:pt>
                <c:pt idx="62">
                  <c:v>24</c:v>
                </c:pt>
                <c:pt idx="63">
                  <c:v>36</c:v>
                </c:pt>
                <c:pt idx="64">
                  <c:v>48</c:v>
                </c:pt>
                <c:pt idx="65">
                  <c:v>60</c:v>
                </c:pt>
                <c:pt idx="66">
                  <c:v>72</c:v>
                </c:pt>
                <c:pt idx="67">
                  <c:v>84</c:v>
                </c:pt>
                <c:pt idx="68">
                  <c:v>96</c:v>
                </c:pt>
                <c:pt idx="69">
                  <c:v>108</c:v>
                </c:pt>
                <c:pt idx="70">
                  <c:v>120</c:v>
                </c:pt>
                <c:pt idx="71">
                  <c:v>132</c:v>
                </c:pt>
                <c:pt idx="72">
                  <c:v>144</c:v>
                </c:pt>
                <c:pt idx="73">
                  <c:v>156</c:v>
                </c:pt>
                <c:pt idx="74">
                  <c:v>168</c:v>
                </c:pt>
                <c:pt idx="75">
                  <c:v>180</c:v>
                </c:pt>
                <c:pt idx="76">
                  <c:v>180</c:v>
                </c:pt>
                <c:pt idx="77">
                  <c:v>180</c:v>
                </c:pt>
                <c:pt idx="78">
                  <c:v>180</c:v>
                </c:pt>
                <c:pt idx="79">
                  <c:v>180</c:v>
                </c:pt>
                <c:pt idx="80">
                  <c:v>180</c:v>
                </c:pt>
                <c:pt idx="81">
                  <c:v>180</c:v>
                </c:pt>
                <c:pt idx="82">
                  <c:v>180</c:v>
                </c:pt>
                <c:pt idx="83">
                  <c:v>180</c:v>
                </c:pt>
                <c:pt idx="84">
                  <c:v>180</c:v>
                </c:pt>
                <c:pt idx="85">
                  <c:v>180</c:v>
                </c:pt>
                <c:pt idx="86">
                  <c:v>180</c:v>
                </c:pt>
                <c:pt idx="87">
                  <c:v>180</c:v>
                </c:pt>
                <c:pt idx="88">
                  <c:v>180</c:v>
                </c:pt>
                <c:pt idx="89">
                  <c:v>180</c:v>
                </c:pt>
                <c:pt idx="90">
                  <c:v>180</c:v>
                </c:pt>
                <c:pt idx="91">
                  <c:v>180</c:v>
                </c:pt>
                <c:pt idx="92">
                  <c:v>180</c:v>
                </c:pt>
                <c:pt idx="93">
                  <c:v>180</c:v>
                </c:pt>
                <c:pt idx="94">
                  <c:v>180</c:v>
                </c:pt>
                <c:pt idx="95">
                  <c:v>180</c:v>
                </c:pt>
                <c:pt idx="96">
                  <c:v>180</c:v>
                </c:pt>
                <c:pt idx="97">
                  <c:v>180</c:v>
                </c:pt>
                <c:pt idx="98">
                  <c:v>180</c:v>
                </c:pt>
                <c:pt idx="99">
                  <c:v>180</c:v>
                </c:pt>
                <c:pt idx="100">
                  <c:v>180</c:v>
                </c:pt>
                <c:pt idx="101">
                  <c:v>180</c:v>
                </c:pt>
                <c:pt idx="102">
                  <c:v>180</c:v>
                </c:pt>
                <c:pt idx="103">
                  <c:v>180</c:v>
                </c:pt>
                <c:pt idx="104">
                  <c:v>180</c:v>
                </c:pt>
                <c:pt idx="105">
                  <c:v>180</c:v>
                </c:pt>
                <c:pt idx="106">
                  <c:v>180</c:v>
                </c:pt>
                <c:pt idx="107">
                  <c:v>180</c:v>
                </c:pt>
                <c:pt idx="108">
                  <c:v>180</c:v>
                </c:pt>
                <c:pt idx="109">
                  <c:v>180</c:v>
                </c:pt>
                <c:pt idx="110">
                  <c:v>180</c:v>
                </c:pt>
                <c:pt idx="111">
                  <c:v>180</c:v>
                </c:pt>
                <c:pt idx="112">
                  <c:v>180</c:v>
                </c:pt>
                <c:pt idx="113">
                  <c:v>180</c:v>
                </c:pt>
                <c:pt idx="114">
                  <c:v>180</c:v>
                </c:pt>
                <c:pt idx="115">
                  <c:v>180</c:v>
                </c:pt>
                <c:pt idx="116">
                  <c:v>180</c:v>
                </c:pt>
                <c:pt idx="117">
                  <c:v>180</c:v>
                </c:pt>
                <c:pt idx="118">
                  <c:v>180</c:v>
                </c:pt>
                <c:pt idx="119">
                  <c:v>180</c:v>
                </c:pt>
                <c:pt idx="120">
                  <c:v>180</c:v>
                </c:pt>
                <c:pt idx="121">
                  <c:v>180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Axis!$AC$1</c:f>
              <c:strCache>
                <c:ptCount val="1"/>
                <c:pt idx="0">
                  <c:v>PzKpfw IIIH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Axis!$AE$3:$AE$124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95</c:v>
                </c:pt>
                <c:pt idx="26">
                  <c:v>95</c:v>
                </c:pt>
                <c:pt idx="27">
                  <c:v>95</c:v>
                </c:pt>
                <c:pt idx="28">
                  <c:v>95</c:v>
                </c:pt>
                <c:pt idx="29">
                  <c:v>95</c:v>
                </c:pt>
                <c:pt idx="30">
                  <c:v>95</c:v>
                </c:pt>
                <c:pt idx="31">
                  <c:v>95</c:v>
                </c:pt>
                <c:pt idx="32">
                  <c:v>95</c:v>
                </c:pt>
                <c:pt idx="33">
                  <c:v>100</c:v>
                </c:pt>
                <c:pt idx="34">
                  <c:v>125</c:v>
                </c:pt>
                <c:pt idx="35">
                  <c:v>150</c:v>
                </c:pt>
                <c:pt idx="36">
                  <c:v>150</c:v>
                </c:pt>
                <c:pt idx="37">
                  <c:v>150</c:v>
                </c:pt>
                <c:pt idx="38">
                  <c:v>150</c:v>
                </c:pt>
                <c:pt idx="39">
                  <c:v>150</c:v>
                </c:pt>
                <c:pt idx="40">
                  <c:v>150</c:v>
                </c:pt>
                <c:pt idx="41">
                  <c:v>150</c:v>
                </c:pt>
                <c:pt idx="42">
                  <c:v>150</c:v>
                </c:pt>
                <c:pt idx="43">
                  <c:v>150</c:v>
                </c:pt>
                <c:pt idx="44">
                  <c:v>150</c:v>
                </c:pt>
                <c:pt idx="45">
                  <c:v>150</c:v>
                </c:pt>
                <c:pt idx="46">
                  <c:v>150</c:v>
                </c:pt>
                <c:pt idx="47">
                  <c:v>155</c:v>
                </c:pt>
                <c:pt idx="48">
                  <c:v>155</c:v>
                </c:pt>
                <c:pt idx="49">
                  <c:v>155</c:v>
                </c:pt>
                <c:pt idx="50">
                  <c:v>155</c:v>
                </c:pt>
                <c:pt idx="51">
                  <c:v>155</c:v>
                </c:pt>
                <c:pt idx="52">
                  <c:v>155</c:v>
                </c:pt>
                <c:pt idx="53">
                  <c:v>155</c:v>
                </c:pt>
                <c:pt idx="54">
                  <c:v>155</c:v>
                </c:pt>
                <c:pt idx="55">
                  <c:v>155</c:v>
                </c:pt>
                <c:pt idx="56">
                  <c:v>155</c:v>
                </c:pt>
                <c:pt idx="57">
                  <c:v>155</c:v>
                </c:pt>
                <c:pt idx="58">
                  <c:v>155</c:v>
                </c:pt>
                <c:pt idx="59">
                  <c:v>155</c:v>
                </c:pt>
                <c:pt idx="60">
                  <c:v>155</c:v>
                </c:pt>
                <c:pt idx="61">
                  <c:v>167</c:v>
                </c:pt>
                <c:pt idx="62">
                  <c:v>179</c:v>
                </c:pt>
                <c:pt idx="63">
                  <c:v>191</c:v>
                </c:pt>
                <c:pt idx="64">
                  <c:v>203</c:v>
                </c:pt>
                <c:pt idx="65">
                  <c:v>215</c:v>
                </c:pt>
                <c:pt idx="66">
                  <c:v>227</c:v>
                </c:pt>
                <c:pt idx="67">
                  <c:v>239</c:v>
                </c:pt>
                <c:pt idx="68">
                  <c:v>251</c:v>
                </c:pt>
                <c:pt idx="69">
                  <c:v>263</c:v>
                </c:pt>
                <c:pt idx="70">
                  <c:v>275</c:v>
                </c:pt>
                <c:pt idx="71">
                  <c:v>287</c:v>
                </c:pt>
                <c:pt idx="72">
                  <c:v>299</c:v>
                </c:pt>
                <c:pt idx="73">
                  <c:v>305</c:v>
                </c:pt>
                <c:pt idx="74">
                  <c:v>305</c:v>
                </c:pt>
                <c:pt idx="75">
                  <c:v>305</c:v>
                </c:pt>
                <c:pt idx="76">
                  <c:v>305</c:v>
                </c:pt>
                <c:pt idx="77">
                  <c:v>305</c:v>
                </c:pt>
                <c:pt idx="78">
                  <c:v>305</c:v>
                </c:pt>
                <c:pt idx="79">
                  <c:v>305</c:v>
                </c:pt>
                <c:pt idx="80">
                  <c:v>305</c:v>
                </c:pt>
                <c:pt idx="81">
                  <c:v>305</c:v>
                </c:pt>
                <c:pt idx="82">
                  <c:v>305</c:v>
                </c:pt>
                <c:pt idx="83">
                  <c:v>305</c:v>
                </c:pt>
                <c:pt idx="84">
                  <c:v>305</c:v>
                </c:pt>
                <c:pt idx="85">
                  <c:v>305</c:v>
                </c:pt>
                <c:pt idx="86">
                  <c:v>305</c:v>
                </c:pt>
                <c:pt idx="87">
                  <c:v>305</c:v>
                </c:pt>
                <c:pt idx="88">
                  <c:v>305</c:v>
                </c:pt>
                <c:pt idx="89">
                  <c:v>305</c:v>
                </c:pt>
                <c:pt idx="90">
                  <c:v>305</c:v>
                </c:pt>
                <c:pt idx="91">
                  <c:v>305</c:v>
                </c:pt>
                <c:pt idx="92">
                  <c:v>305</c:v>
                </c:pt>
                <c:pt idx="93">
                  <c:v>305</c:v>
                </c:pt>
                <c:pt idx="94">
                  <c:v>305</c:v>
                </c:pt>
                <c:pt idx="95">
                  <c:v>305</c:v>
                </c:pt>
                <c:pt idx="96">
                  <c:v>305</c:v>
                </c:pt>
                <c:pt idx="97">
                  <c:v>305</c:v>
                </c:pt>
                <c:pt idx="98">
                  <c:v>305</c:v>
                </c:pt>
                <c:pt idx="99">
                  <c:v>305</c:v>
                </c:pt>
                <c:pt idx="100">
                  <c:v>305</c:v>
                </c:pt>
                <c:pt idx="101">
                  <c:v>305</c:v>
                </c:pt>
                <c:pt idx="102">
                  <c:v>305</c:v>
                </c:pt>
                <c:pt idx="103">
                  <c:v>305</c:v>
                </c:pt>
                <c:pt idx="104">
                  <c:v>305</c:v>
                </c:pt>
                <c:pt idx="105">
                  <c:v>305</c:v>
                </c:pt>
                <c:pt idx="106">
                  <c:v>305</c:v>
                </c:pt>
                <c:pt idx="107">
                  <c:v>305</c:v>
                </c:pt>
                <c:pt idx="108">
                  <c:v>305</c:v>
                </c:pt>
                <c:pt idx="109">
                  <c:v>305</c:v>
                </c:pt>
                <c:pt idx="110">
                  <c:v>305</c:v>
                </c:pt>
                <c:pt idx="111">
                  <c:v>305</c:v>
                </c:pt>
                <c:pt idx="112">
                  <c:v>305</c:v>
                </c:pt>
                <c:pt idx="113">
                  <c:v>305</c:v>
                </c:pt>
                <c:pt idx="114">
                  <c:v>305</c:v>
                </c:pt>
                <c:pt idx="115">
                  <c:v>305</c:v>
                </c:pt>
                <c:pt idx="116">
                  <c:v>305</c:v>
                </c:pt>
                <c:pt idx="117">
                  <c:v>305</c:v>
                </c:pt>
                <c:pt idx="118">
                  <c:v>305</c:v>
                </c:pt>
                <c:pt idx="119">
                  <c:v>305</c:v>
                </c:pt>
                <c:pt idx="120">
                  <c:v>305</c:v>
                </c:pt>
                <c:pt idx="121">
                  <c:v>305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Axis!$AF$1</c:f>
              <c:strCache>
                <c:ptCount val="1"/>
                <c:pt idx="0">
                  <c:v>PzKpfw IIIJ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Axis!$AH$3:$AH$124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10</c:v>
                </c:pt>
                <c:pt idx="88">
                  <c:v>20</c:v>
                </c:pt>
                <c:pt idx="89">
                  <c:v>30</c:v>
                </c:pt>
                <c:pt idx="90">
                  <c:v>40</c:v>
                </c:pt>
                <c:pt idx="91">
                  <c:v>50</c:v>
                </c:pt>
                <c:pt idx="92">
                  <c:v>60</c:v>
                </c:pt>
                <c:pt idx="93">
                  <c:v>70</c:v>
                </c:pt>
                <c:pt idx="94">
                  <c:v>80</c:v>
                </c:pt>
                <c:pt idx="95">
                  <c:v>80</c:v>
                </c:pt>
                <c:pt idx="96">
                  <c:v>80</c:v>
                </c:pt>
                <c:pt idx="97">
                  <c:v>80</c:v>
                </c:pt>
                <c:pt idx="98">
                  <c:v>80</c:v>
                </c:pt>
                <c:pt idx="99">
                  <c:v>80</c:v>
                </c:pt>
                <c:pt idx="100">
                  <c:v>80</c:v>
                </c:pt>
                <c:pt idx="101">
                  <c:v>80</c:v>
                </c:pt>
                <c:pt idx="102">
                  <c:v>80</c:v>
                </c:pt>
                <c:pt idx="103">
                  <c:v>80</c:v>
                </c:pt>
                <c:pt idx="104">
                  <c:v>80</c:v>
                </c:pt>
                <c:pt idx="105">
                  <c:v>80</c:v>
                </c:pt>
                <c:pt idx="106">
                  <c:v>80</c:v>
                </c:pt>
                <c:pt idx="107">
                  <c:v>80</c:v>
                </c:pt>
                <c:pt idx="108">
                  <c:v>80</c:v>
                </c:pt>
                <c:pt idx="109">
                  <c:v>80</c:v>
                </c:pt>
                <c:pt idx="110">
                  <c:v>80</c:v>
                </c:pt>
                <c:pt idx="111">
                  <c:v>80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80</c:v>
                </c:pt>
                <c:pt idx="118">
                  <c:v>80</c:v>
                </c:pt>
                <c:pt idx="119">
                  <c:v>80</c:v>
                </c:pt>
                <c:pt idx="120">
                  <c:v>80</c:v>
                </c:pt>
                <c:pt idx="121">
                  <c:v>80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Axis!$AI$1</c:f>
              <c:strCache>
                <c:ptCount val="1"/>
                <c:pt idx="0">
                  <c:v>PzKpfw IVD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Axis!$AK$3:$AK$124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36</c:v>
                </c:pt>
                <c:pt idx="69">
                  <c:v>42</c:v>
                </c:pt>
                <c:pt idx="70">
                  <c:v>48</c:v>
                </c:pt>
                <c:pt idx="71">
                  <c:v>54</c:v>
                </c:pt>
                <c:pt idx="72">
                  <c:v>60</c:v>
                </c:pt>
                <c:pt idx="73">
                  <c:v>66</c:v>
                </c:pt>
                <c:pt idx="74">
                  <c:v>72</c:v>
                </c:pt>
                <c:pt idx="75">
                  <c:v>78</c:v>
                </c:pt>
                <c:pt idx="76">
                  <c:v>84</c:v>
                </c:pt>
                <c:pt idx="77">
                  <c:v>90</c:v>
                </c:pt>
                <c:pt idx="78">
                  <c:v>96</c:v>
                </c:pt>
                <c:pt idx="79">
                  <c:v>102</c:v>
                </c:pt>
                <c:pt idx="80">
                  <c:v>108</c:v>
                </c:pt>
                <c:pt idx="81">
                  <c:v>114</c:v>
                </c:pt>
                <c:pt idx="82">
                  <c:v>120</c:v>
                </c:pt>
                <c:pt idx="83">
                  <c:v>126</c:v>
                </c:pt>
                <c:pt idx="84">
                  <c:v>132</c:v>
                </c:pt>
                <c:pt idx="85">
                  <c:v>138</c:v>
                </c:pt>
                <c:pt idx="86">
                  <c:v>144</c:v>
                </c:pt>
                <c:pt idx="87">
                  <c:v>150</c:v>
                </c:pt>
                <c:pt idx="88">
                  <c:v>156</c:v>
                </c:pt>
                <c:pt idx="89">
                  <c:v>162</c:v>
                </c:pt>
                <c:pt idx="90">
                  <c:v>165</c:v>
                </c:pt>
                <c:pt idx="91">
                  <c:v>165</c:v>
                </c:pt>
                <c:pt idx="92">
                  <c:v>165</c:v>
                </c:pt>
                <c:pt idx="93">
                  <c:v>165</c:v>
                </c:pt>
                <c:pt idx="94">
                  <c:v>165</c:v>
                </c:pt>
                <c:pt idx="95">
                  <c:v>165</c:v>
                </c:pt>
                <c:pt idx="96">
                  <c:v>165</c:v>
                </c:pt>
                <c:pt idx="97">
                  <c:v>165</c:v>
                </c:pt>
                <c:pt idx="98">
                  <c:v>165</c:v>
                </c:pt>
                <c:pt idx="99">
                  <c:v>165</c:v>
                </c:pt>
                <c:pt idx="100">
                  <c:v>165</c:v>
                </c:pt>
                <c:pt idx="101">
                  <c:v>165</c:v>
                </c:pt>
                <c:pt idx="102">
                  <c:v>165</c:v>
                </c:pt>
                <c:pt idx="103">
                  <c:v>165</c:v>
                </c:pt>
                <c:pt idx="104">
                  <c:v>165</c:v>
                </c:pt>
                <c:pt idx="105">
                  <c:v>165</c:v>
                </c:pt>
                <c:pt idx="106">
                  <c:v>165</c:v>
                </c:pt>
                <c:pt idx="107">
                  <c:v>165</c:v>
                </c:pt>
                <c:pt idx="108">
                  <c:v>165</c:v>
                </c:pt>
                <c:pt idx="109">
                  <c:v>165</c:v>
                </c:pt>
                <c:pt idx="110">
                  <c:v>165</c:v>
                </c:pt>
                <c:pt idx="111">
                  <c:v>165</c:v>
                </c:pt>
                <c:pt idx="112">
                  <c:v>165</c:v>
                </c:pt>
                <c:pt idx="113">
                  <c:v>165</c:v>
                </c:pt>
                <c:pt idx="114">
                  <c:v>165</c:v>
                </c:pt>
                <c:pt idx="115">
                  <c:v>165</c:v>
                </c:pt>
                <c:pt idx="116">
                  <c:v>165</c:v>
                </c:pt>
                <c:pt idx="117">
                  <c:v>165</c:v>
                </c:pt>
                <c:pt idx="118">
                  <c:v>165</c:v>
                </c:pt>
                <c:pt idx="119">
                  <c:v>165</c:v>
                </c:pt>
                <c:pt idx="120">
                  <c:v>165</c:v>
                </c:pt>
                <c:pt idx="121">
                  <c:v>165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Axis!$AL$1</c:f>
              <c:strCache>
                <c:ptCount val="1"/>
                <c:pt idx="0">
                  <c:v>PzKpfw IVE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Axis!$AN$3:$AN$124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24</c:v>
                </c:pt>
                <c:pt idx="69">
                  <c:v>28</c:v>
                </c:pt>
                <c:pt idx="70">
                  <c:v>32</c:v>
                </c:pt>
                <c:pt idx="71">
                  <c:v>36</c:v>
                </c:pt>
                <c:pt idx="72">
                  <c:v>40</c:v>
                </c:pt>
                <c:pt idx="73">
                  <c:v>44</c:v>
                </c:pt>
                <c:pt idx="74">
                  <c:v>48</c:v>
                </c:pt>
                <c:pt idx="75">
                  <c:v>52</c:v>
                </c:pt>
                <c:pt idx="76">
                  <c:v>56</c:v>
                </c:pt>
                <c:pt idx="77">
                  <c:v>60</c:v>
                </c:pt>
                <c:pt idx="78">
                  <c:v>64</c:v>
                </c:pt>
                <c:pt idx="79">
                  <c:v>68</c:v>
                </c:pt>
                <c:pt idx="80">
                  <c:v>72</c:v>
                </c:pt>
                <c:pt idx="81">
                  <c:v>76</c:v>
                </c:pt>
                <c:pt idx="82">
                  <c:v>80</c:v>
                </c:pt>
                <c:pt idx="83">
                  <c:v>84</c:v>
                </c:pt>
                <c:pt idx="84">
                  <c:v>88</c:v>
                </c:pt>
                <c:pt idx="85">
                  <c:v>92</c:v>
                </c:pt>
                <c:pt idx="86">
                  <c:v>96</c:v>
                </c:pt>
                <c:pt idx="87">
                  <c:v>100</c:v>
                </c:pt>
                <c:pt idx="88">
                  <c:v>104</c:v>
                </c:pt>
                <c:pt idx="89">
                  <c:v>108</c:v>
                </c:pt>
                <c:pt idx="90">
                  <c:v>112</c:v>
                </c:pt>
                <c:pt idx="91">
                  <c:v>116</c:v>
                </c:pt>
                <c:pt idx="92">
                  <c:v>120</c:v>
                </c:pt>
                <c:pt idx="93">
                  <c:v>124</c:v>
                </c:pt>
                <c:pt idx="94">
                  <c:v>128</c:v>
                </c:pt>
                <c:pt idx="95">
                  <c:v>132</c:v>
                </c:pt>
                <c:pt idx="96">
                  <c:v>132</c:v>
                </c:pt>
                <c:pt idx="97">
                  <c:v>132</c:v>
                </c:pt>
                <c:pt idx="98">
                  <c:v>132</c:v>
                </c:pt>
                <c:pt idx="99">
                  <c:v>132</c:v>
                </c:pt>
                <c:pt idx="100">
                  <c:v>132</c:v>
                </c:pt>
                <c:pt idx="101">
                  <c:v>132</c:v>
                </c:pt>
                <c:pt idx="102">
                  <c:v>132</c:v>
                </c:pt>
                <c:pt idx="103">
                  <c:v>132</c:v>
                </c:pt>
                <c:pt idx="104">
                  <c:v>132</c:v>
                </c:pt>
                <c:pt idx="105">
                  <c:v>132</c:v>
                </c:pt>
                <c:pt idx="106">
                  <c:v>132</c:v>
                </c:pt>
                <c:pt idx="107">
                  <c:v>132</c:v>
                </c:pt>
                <c:pt idx="108">
                  <c:v>132</c:v>
                </c:pt>
                <c:pt idx="109">
                  <c:v>132</c:v>
                </c:pt>
                <c:pt idx="110">
                  <c:v>132</c:v>
                </c:pt>
                <c:pt idx="111">
                  <c:v>132</c:v>
                </c:pt>
                <c:pt idx="112">
                  <c:v>132</c:v>
                </c:pt>
                <c:pt idx="113">
                  <c:v>132</c:v>
                </c:pt>
                <c:pt idx="114">
                  <c:v>132</c:v>
                </c:pt>
                <c:pt idx="115">
                  <c:v>132</c:v>
                </c:pt>
                <c:pt idx="116">
                  <c:v>132</c:v>
                </c:pt>
                <c:pt idx="117">
                  <c:v>132</c:v>
                </c:pt>
                <c:pt idx="118">
                  <c:v>132</c:v>
                </c:pt>
                <c:pt idx="119">
                  <c:v>132</c:v>
                </c:pt>
                <c:pt idx="120">
                  <c:v>132</c:v>
                </c:pt>
                <c:pt idx="121">
                  <c:v>132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Axis!$AO$1</c:f>
              <c:strCache>
                <c:ptCount val="1"/>
                <c:pt idx="0">
                  <c:v>PzKpfw IVF2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Axis!$AQ$3:$AQ$124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2</c:v>
                </c:pt>
                <c:pt idx="93">
                  <c:v>4</c:v>
                </c:pt>
                <c:pt idx="94">
                  <c:v>6</c:v>
                </c:pt>
                <c:pt idx="95">
                  <c:v>8</c:v>
                </c:pt>
                <c:pt idx="96">
                  <c:v>10</c:v>
                </c:pt>
                <c:pt idx="97">
                  <c:v>12</c:v>
                </c:pt>
                <c:pt idx="98">
                  <c:v>14</c:v>
                </c:pt>
                <c:pt idx="99">
                  <c:v>16</c:v>
                </c:pt>
                <c:pt idx="100">
                  <c:v>18</c:v>
                </c:pt>
                <c:pt idx="101">
                  <c:v>20</c:v>
                </c:pt>
                <c:pt idx="102">
                  <c:v>22</c:v>
                </c:pt>
                <c:pt idx="103">
                  <c:v>24</c:v>
                </c:pt>
                <c:pt idx="104">
                  <c:v>26</c:v>
                </c:pt>
                <c:pt idx="105">
                  <c:v>28</c:v>
                </c:pt>
                <c:pt idx="106">
                  <c:v>30</c:v>
                </c:pt>
                <c:pt idx="107">
                  <c:v>32</c:v>
                </c:pt>
                <c:pt idx="108">
                  <c:v>34</c:v>
                </c:pt>
                <c:pt idx="109">
                  <c:v>34</c:v>
                </c:pt>
                <c:pt idx="110">
                  <c:v>34</c:v>
                </c:pt>
                <c:pt idx="111">
                  <c:v>34</c:v>
                </c:pt>
                <c:pt idx="112">
                  <c:v>34</c:v>
                </c:pt>
                <c:pt idx="113">
                  <c:v>34</c:v>
                </c:pt>
                <c:pt idx="114">
                  <c:v>34</c:v>
                </c:pt>
                <c:pt idx="115">
                  <c:v>34</c:v>
                </c:pt>
                <c:pt idx="116">
                  <c:v>34</c:v>
                </c:pt>
                <c:pt idx="117">
                  <c:v>34</c:v>
                </c:pt>
                <c:pt idx="118">
                  <c:v>34</c:v>
                </c:pt>
                <c:pt idx="119">
                  <c:v>34</c:v>
                </c:pt>
                <c:pt idx="120">
                  <c:v>34</c:v>
                </c:pt>
                <c:pt idx="121">
                  <c:v>34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Axis!$AR$1</c:f>
              <c:strCache>
                <c:ptCount val="1"/>
                <c:pt idx="0">
                  <c:v>PanzerJager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Axis!$AT$3:$AT$124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Axis!$AU$1</c:f>
              <c:strCache>
                <c:ptCount val="1"/>
                <c:pt idx="0">
                  <c:v>Marder II/III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Axis!$AW$3:$AW$124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3</c:v>
                </c:pt>
                <c:pt idx="76">
                  <c:v>5</c:v>
                </c:pt>
                <c:pt idx="77">
                  <c:v>7</c:v>
                </c:pt>
                <c:pt idx="78">
                  <c:v>9</c:v>
                </c:pt>
                <c:pt idx="79">
                  <c:v>11</c:v>
                </c:pt>
                <c:pt idx="80">
                  <c:v>13</c:v>
                </c:pt>
                <c:pt idx="81">
                  <c:v>15</c:v>
                </c:pt>
                <c:pt idx="82">
                  <c:v>17</c:v>
                </c:pt>
                <c:pt idx="83">
                  <c:v>19</c:v>
                </c:pt>
                <c:pt idx="84">
                  <c:v>21</c:v>
                </c:pt>
                <c:pt idx="85">
                  <c:v>23</c:v>
                </c:pt>
                <c:pt idx="86">
                  <c:v>25</c:v>
                </c:pt>
                <c:pt idx="87">
                  <c:v>27</c:v>
                </c:pt>
                <c:pt idx="88">
                  <c:v>29</c:v>
                </c:pt>
                <c:pt idx="89">
                  <c:v>31</c:v>
                </c:pt>
                <c:pt idx="90">
                  <c:v>33</c:v>
                </c:pt>
                <c:pt idx="91">
                  <c:v>34</c:v>
                </c:pt>
                <c:pt idx="92">
                  <c:v>34</c:v>
                </c:pt>
                <c:pt idx="93">
                  <c:v>34</c:v>
                </c:pt>
                <c:pt idx="94">
                  <c:v>34</c:v>
                </c:pt>
                <c:pt idx="95">
                  <c:v>34</c:v>
                </c:pt>
                <c:pt idx="96">
                  <c:v>34</c:v>
                </c:pt>
                <c:pt idx="97">
                  <c:v>34</c:v>
                </c:pt>
                <c:pt idx="98">
                  <c:v>34</c:v>
                </c:pt>
                <c:pt idx="99">
                  <c:v>34</c:v>
                </c:pt>
                <c:pt idx="100">
                  <c:v>34</c:v>
                </c:pt>
                <c:pt idx="101">
                  <c:v>34</c:v>
                </c:pt>
                <c:pt idx="102">
                  <c:v>34</c:v>
                </c:pt>
                <c:pt idx="103">
                  <c:v>34</c:v>
                </c:pt>
                <c:pt idx="104">
                  <c:v>34</c:v>
                </c:pt>
                <c:pt idx="105">
                  <c:v>34</c:v>
                </c:pt>
                <c:pt idx="106">
                  <c:v>34</c:v>
                </c:pt>
                <c:pt idx="107">
                  <c:v>34</c:v>
                </c:pt>
                <c:pt idx="108">
                  <c:v>34</c:v>
                </c:pt>
                <c:pt idx="109">
                  <c:v>34</c:v>
                </c:pt>
                <c:pt idx="110">
                  <c:v>34</c:v>
                </c:pt>
                <c:pt idx="111">
                  <c:v>34</c:v>
                </c:pt>
                <c:pt idx="112">
                  <c:v>34</c:v>
                </c:pt>
                <c:pt idx="113">
                  <c:v>34</c:v>
                </c:pt>
                <c:pt idx="114">
                  <c:v>34</c:v>
                </c:pt>
                <c:pt idx="115">
                  <c:v>34</c:v>
                </c:pt>
                <c:pt idx="116">
                  <c:v>34</c:v>
                </c:pt>
                <c:pt idx="117">
                  <c:v>34</c:v>
                </c:pt>
                <c:pt idx="118">
                  <c:v>34</c:v>
                </c:pt>
                <c:pt idx="119">
                  <c:v>34</c:v>
                </c:pt>
                <c:pt idx="120">
                  <c:v>34</c:v>
                </c:pt>
                <c:pt idx="121">
                  <c:v>34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Axis!$AX$1</c:f>
              <c:strCache>
                <c:ptCount val="1"/>
                <c:pt idx="0">
                  <c:v>M11/39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Axis!$AZ$3:$AZ$124</c:f>
              <c:numCache>
                <c:ptCount val="122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75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75</c:v>
                </c:pt>
                <c:pt idx="26">
                  <c:v>75</c:v>
                </c:pt>
                <c:pt idx="27">
                  <c:v>75</c:v>
                </c:pt>
                <c:pt idx="28">
                  <c:v>75</c:v>
                </c:pt>
                <c:pt idx="29">
                  <c:v>75</c:v>
                </c:pt>
                <c:pt idx="30">
                  <c:v>75</c:v>
                </c:pt>
                <c:pt idx="31">
                  <c:v>75</c:v>
                </c:pt>
                <c:pt idx="32">
                  <c:v>75</c:v>
                </c:pt>
                <c:pt idx="33">
                  <c:v>75</c:v>
                </c:pt>
                <c:pt idx="34">
                  <c:v>75</c:v>
                </c:pt>
                <c:pt idx="35">
                  <c:v>75</c:v>
                </c:pt>
                <c:pt idx="36">
                  <c:v>75</c:v>
                </c:pt>
                <c:pt idx="37">
                  <c:v>75</c:v>
                </c:pt>
                <c:pt idx="38">
                  <c:v>75</c:v>
                </c:pt>
                <c:pt idx="39">
                  <c:v>75</c:v>
                </c:pt>
                <c:pt idx="40">
                  <c:v>75</c:v>
                </c:pt>
                <c:pt idx="41">
                  <c:v>75</c:v>
                </c:pt>
                <c:pt idx="42">
                  <c:v>75</c:v>
                </c:pt>
                <c:pt idx="43">
                  <c:v>75</c:v>
                </c:pt>
                <c:pt idx="44">
                  <c:v>75</c:v>
                </c:pt>
                <c:pt idx="45">
                  <c:v>75</c:v>
                </c:pt>
                <c:pt idx="46">
                  <c:v>75</c:v>
                </c:pt>
                <c:pt idx="47">
                  <c:v>75</c:v>
                </c:pt>
                <c:pt idx="48">
                  <c:v>75</c:v>
                </c:pt>
                <c:pt idx="49">
                  <c:v>75</c:v>
                </c:pt>
                <c:pt idx="50">
                  <c:v>75</c:v>
                </c:pt>
                <c:pt idx="51">
                  <c:v>75</c:v>
                </c:pt>
                <c:pt idx="52">
                  <c:v>75</c:v>
                </c:pt>
                <c:pt idx="53">
                  <c:v>75</c:v>
                </c:pt>
                <c:pt idx="54">
                  <c:v>75</c:v>
                </c:pt>
                <c:pt idx="55">
                  <c:v>75</c:v>
                </c:pt>
                <c:pt idx="56">
                  <c:v>75</c:v>
                </c:pt>
                <c:pt idx="57">
                  <c:v>75</c:v>
                </c:pt>
                <c:pt idx="58">
                  <c:v>75</c:v>
                </c:pt>
                <c:pt idx="59">
                  <c:v>75</c:v>
                </c:pt>
                <c:pt idx="60">
                  <c:v>75</c:v>
                </c:pt>
                <c:pt idx="61">
                  <c:v>75</c:v>
                </c:pt>
                <c:pt idx="62">
                  <c:v>75</c:v>
                </c:pt>
                <c:pt idx="63">
                  <c:v>75</c:v>
                </c:pt>
                <c:pt idx="64">
                  <c:v>75</c:v>
                </c:pt>
                <c:pt idx="65">
                  <c:v>75</c:v>
                </c:pt>
                <c:pt idx="66">
                  <c:v>75</c:v>
                </c:pt>
                <c:pt idx="67">
                  <c:v>75</c:v>
                </c:pt>
                <c:pt idx="68">
                  <c:v>75</c:v>
                </c:pt>
                <c:pt idx="69">
                  <c:v>75</c:v>
                </c:pt>
                <c:pt idx="70">
                  <c:v>75</c:v>
                </c:pt>
                <c:pt idx="71">
                  <c:v>75</c:v>
                </c:pt>
                <c:pt idx="72">
                  <c:v>75</c:v>
                </c:pt>
                <c:pt idx="73">
                  <c:v>75</c:v>
                </c:pt>
                <c:pt idx="74">
                  <c:v>75</c:v>
                </c:pt>
                <c:pt idx="75">
                  <c:v>75</c:v>
                </c:pt>
                <c:pt idx="76">
                  <c:v>75</c:v>
                </c:pt>
                <c:pt idx="77">
                  <c:v>75</c:v>
                </c:pt>
                <c:pt idx="78">
                  <c:v>75</c:v>
                </c:pt>
                <c:pt idx="79">
                  <c:v>75</c:v>
                </c:pt>
                <c:pt idx="80">
                  <c:v>75</c:v>
                </c:pt>
                <c:pt idx="81">
                  <c:v>75</c:v>
                </c:pt>
                <c:pt idx="82">
                  <c:v>75</c:v>
                </c:pt>
                <c:pt idx="83">
                  <c:v>75</c:v>
                </c:pt>
                <c:pt idx="84">
                  <c:v>75</c:v>
                </c:pt>
                <c:pt idx="85">
                  <c:v>75</c:v>
                </c:pt>
                <c:pt idx="86">
                  <c:v>75</c:v>
                </c:pt>
                <c:pt idx="87">
                  <c:v>75</c:v>
                </c:pt>
                <c:pt idx="88">
                  <c:v>75</c:v>
                </c:pt>
                <c:pt idx="89">
                  <c:v>75</c:v>
                </c:pt>
                <c:pt idx="90">
                  <c:v>75</c:v>
                </c:pt>
                <c:pt idx="91">
                  <c:v>75</c:v>
                </c:pt>
                <c:pt idx="92">
                  <c:v>75</c:v>
                </c:pt>
                <c:pt idx="93">
                  <c:v>75</c:v>
                </c:pt>
                <c:pt idx="94">
                  <c:v>75</c:v>
                </c:pt>
                <c:pt idx="95">
                  <c:v>75</c:v>
                </c:pt>
                <c:pt idx="96">
                  <c:v>75</c:v>
                </c:pt>
                <c:pt idx="97">
                  <c:v>75</c:v>
                </c:pt>
                <c:pt idx="98">
                  <c:v>75</c:v>
                </c:pt>
                <c:pt idx="99">
                  <c:v>75</c:v>
                </c:pt>
                <c:pt idx="100">
                  <c:v>75</c:v>
                </c:pt>
                <c:pt idx="101">
                  <c:v>75</c:v>
                </c:pt>
                <c:pt idx="102">
                  <c:v>75</c:v>
                </c:pt>
                <c:pt idx="103">
                  <c:v>75</c:v>
                </c:pt>
                <c:pt idx="104">
                  <c:v>75</c:v>
                </c:pt>
                <c:pt idx="105">
                  <c:v>75</c:v>
                </c:pt>
                <c:pt idx="106">
                  <c:v>75</c:v>
                </c:pt>
                <c:pt idx="107">
                  <c:v>75</c:v>
                </c:pt>
                <c:pt idx="108">
                  <c:v>75</c:v>
                </c:pt>
                <c:pt idx="109">
                  <c:v>75</c:v>
                </c:pt>
                <c:pt idx="110">
                  <c:v>75</c:v>
                </c:pt>
                <c:pt idx="111">
                  <c:v>75</c:v>
                </c:pt>
                <c:pt idx="112">
                  <c:v>75</c:v>
                </c:pt>
                <c:pt idx="113">
                  <c:v>75</c:v>
                </c:pt>
                <c:pt idx="114">
                  <c:v>75</c:v>
                </c:pt>
                <c:pt idx="115">
                  <c:v>75</c:v>
                </c:pt>
                <c:pt idx="116">
                  <c:v>75</c:v>
                </c:pt>
                <c:pt idx="117">
                  <c:v>75</c:v>
                </c:pt>
                <c:pt idx="118">
                  <c:v>75</c:v>
                </c:pt>
                <c:pt idx="119">
                  <c:v>75</c:v>
                </c:pt>
                <c:pt idx="120">
                  <c:v>75</c:v>
                </c:pt>
                <c:pt idx="121">
                  <c:v>75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Axis!$BA$1</c:f>
              <c:strCache>
                <c:ptCount val="1"/>
                <c:pt idx="0">
                  <c:v>M13/40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Axis!$BC$3:$BC$124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35</c:v>
                </c:pt>
                <c:pt idx="14">
                  <c:v>35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105</c:v>
                </c:pt>
                <c:pt idx="20">
                  <c:v>105</c:v>
                </c:pt>
                <c:pt idx="21">
                  <c:v>105</c:v>
                </c:pt>
                <c:pt idx="22">
                  <c:v>105</c:v>
                </c:pt>
                <c:pt idx="23">
                  <c:v>220</c:v>
                </c:pt>
                <c:pt idx="24">
                  <c:v>220</c:v>
                </c:pt>
                <c:pt idx="25">
                  <c:v>220</c:v>
                </c:pt>
                <c:pt idx="26">
                  <c:v>220</c:v>
                </c:pt>
                <c:pt idx="27">
                  <c:v>220</c:v>
                </c:pt>
                <c:pt idx="28">
                  <c:v>220</c:v>
                </c:pt>
                <c:pt idx="29">
                  <c:v>220</c:v>
                </c:pt>
                <c:pt idx="30">
                  <c:v>220</c:v>
                </c:pt>
                <c:pt idx="31">
                  <c:v>220</c:v>
                </c:pt>
                <c:pt idx="32">
                  <c:v>224</c:v>
                </c:pt>
                <c:pt idx="33">
                  <c:v>228</c:v>
                </c:pt>
                <c:pt idx="34">
                  <c:v>232</c:v>
                </c:pt>
                <c:pt idx="35">
                  <c:v>236</c:v>
                </c:pt>
                <c:pt idx="36">
                  <c:v>240</c:v>
                </c:pt>
                <c:pt idx="37">
                  <c:v>244</c:v>
                </c:pt>
                <c:pt idx="38">
                  <c:v>248</c:v>
                </c:pt>
                <c:pt idx="39">
                  <c:v>252</c:v>
                </c:pt>
                <c:pt idx="40">
                  <c:v>256</c:v>
                </c:pt>
                <c:pt idx="41">
                  <c:v>260</c:v>
                </c:pt>
                <c:pt idx="42">
                  <c:v>264</c:v>
                </c:pt>
                <c:pt idx="43">
                  <c:v>268</c:v>
                </c:pt>
                <c:pt idx="44">
                  <c:v>272</c:v>
                </c:pt>
                <c:pt idx="45">
                  <c:v>276</c:v>
                </c:pt>
                <c:pt idx="46">
                  <c:v>280</c:v>
                </c:pt>
                <c:pt idx="47">
                  <c:v>284</c:v>
                </c:pt>
                <c:pt idx="48">
                  <c:v>288</c:v>
                </c:pt>
                <c:pt idx="49">
                  <c:v>292</c:v>
                </c:pt>
                <c:pt idx="50">
                  <c:v>296</c:v>
                </c:pt>
                <c:pt idx="51">
                  <c:v>300</c:v>
                </c:pt>
                <c:pt idx="52">
                  <c:v>304</c:v>
                </c:pt>
                <c:pt idx="53">
                  <c:v>308</c:v>
                </c:pt>
                <c:pt idx="54">
                  <c:v>312</c:v>
                </c:pt>
                <c:pt idx="55">
                  <c:v>316</c:v>
                </c:pt>
                <c:pt idx="56">
                  <c:v>320</c:v>
                </c:pt>
                <c:pt idx="57">
                  <c:v>324</c:v>
                </c:pt>
                <c:pt idx="58">
                  <c:v>328</c:v>
                </c:pt>
                <c:pt idx="59">
                  <c:v>332</c:v>
                </c:pt>
                <c:pt idx="60">
                  <c:v>378</c:v>
                </c:pt>
                <c:pt idx="61">
                  <c:v>382</c:v>
                </c:pt>
                <c:pt idx="62">
                  <c:v>386</c:v>
                </c:pt>
                <c:pt idx="63">
                  <c:v>390</c:v>
                </c:pt>
                <c:pt idx="64">
                  <c:v>394</c:v>
                </c:pt>
                <c:pt idx="65">
                  <c:v>398</c:v>
                </c:pt>
                <c:pt idx="66">
                  <c:v>402</c:v>
                </c:pt>
                <c:pt idx="67">
                  <c:v>406</c:v>
                </c:pt>
                <c:pt idx="68">
                  <c:v>410</c:v>
                </c:pt>
                <c:pt idx="69">
                  <c:v>459</c:v>
                </c:pt>
                <c:pt idx="70">
                  <c:v>463</c:v>
                </c:pt>
                <c:pt idx="71">
                  <c:v>467</c:v>
                </c:pt>
                <c:pt idx="72">
                  <c:v>471</c:v>
                </c:pt>
                <c:pt idx="73">
                  <c:v>475</c:v>
                </c:pt>
                <c:pt idx="74">
                  <c:v>479</c:v>
                </c:pt>
                <c:pt idx="75">
                  <c:v>483</c:v>
                </c:pt>
                <c:pt idx="76">
                  <c:v>487</c:v>
                </c:pt>
                <c:pt idx="77">
                  <c:v>491</c:v>
                </c:pt>
                <c:pt idx="78">
                  <c:v>530</c:v>
                </c:pt>
                <c:pt idx="79">
                  <c:v>534</c:v>
                </c:pt>
                <c:pt idx="80">
                  <c:v>538</c:v>
                </c:pt>
                <c:pt idx="81">
                  <c:v>542</c:v>
                </c:pt>
                <c:pt idx="82">
                  <c:v>546</c:v>
                </c:pt>
                <c:pt idx="83">
                  <c:v>550</c:v>
                </c:pt>
                <c:pt idx="84">
                  <c:v>554</c:v>
                </c:pt>
                <c:pt idx="85">
                  <c:v>558</c:v>
                </c:pt>
                <c:pt idx="86">
                  <c:v>562</c:v>
                </c:pt>
                <c:pt idx="87">
                  <c:v>566</c:v>
                </c:pt>
                <c:pt idx="88">
                  <c:v>570</c:v>
                </c:pt>
                <c:pt idx="89">
                  <c:v>574</c:v>
                </c:pt>
                <c:pt idx="90">
                  <c:v>574</c:v>
                </c:pt>
                <c:pt idx="91">
                  <c:v>574</c:v>
                </c:pt>
                <c:pt idx="92">
                  <c:v>574</c:v>
                </c:pt>
                <c:pt idx="93">
                  <c:v>574</c:v>
                </c:pt>
                <c:pt idx="94">
                  <c:v>574</c:v>
                </c:pt>
                <c:pt idx="95">
                  <c:v>574</c:v>
                </c:pt>
                <c:pt idx="96">
                  <c:v>574</c:v>
                </c:pt>
                <c:pt idx="97">
                  <c:v>574</c:v>
                </c:pt>
                <c:pt idx="98">
                  <c:v>574</c:v>
                </c:pt>
                <c:pt idx="99">
                  <c:v>609</c:v>
                </c:pt>
                <c:pt idx="100">
                  <c:v>609</c:v>
                </c:pt>
                <c:pt idx="101">
                  <c:v>609</c:v>
                </c:pt>
                <c:pt idx="102">
                  <c:v>609</c:v>
                </c:pt>
                <c:pt idx="103">
                  <c:v>609</c:v>
                </c:pt>
                <c:pt idx="104">
                  <c:v>609</c:v>
                </c:pt>
                <c:pt idx="105">
                  <c:v>609</c:v>
                </c:pt>
                <c:pt idx="106">
                  <c:v>609</c:v>
                </c:pt>
                <c:pt idx="107">
                  <c:v>609</c:v>
                </c:pt>
                <c:pt idx="108">
                  <c:v>609</c:v>
                </c:pt>
                <c:pt idx="109">
                  <c:v>609</c:v>
                </c:pt>
                <c:pt idx="110">
                  <c:v>609</c:v>
                </c:pt>
                <c:pt idx="111">
                  <c:v>609</c:v>
                </c:pt>
                <c:pt idx="112">
                  <c:v>609</c:v>
                </c:pt>
                <c:pt idx="113">
                  <c:v>609</c:v>
                </c:pt>
                <c:pt idx="114">
                  <c:v>609</c:v>
                </c:pt>
                <c:pt idx="115">
                  <c:v>609</c:v>
                </c:pt>
                <c:pt idx="116">
                  <c:v>609</c:v>
                </c:pt>
                <c:pt idx="117">
                  <c:v>609</c:v>
                </c:pt>
                <c:pt idx="118">
                  <c:v>609</c:v>
                </c:pt>
                <c:pt idx="119">
                  <c:v>609</c:v>
                </c:pt>
                <c:pt idx="120">
                  <c:v>609</c:v>
                </c:pt>
                <c:pt idx="121">
                  <c:v>609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Axis!$BD$1</c:f>
              <c:strCache>
                <c:ptCount val="1"/>
                <c:pt idx="0">
                  <c:v>M14/41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Axis!$BF$3:$BF$124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70</c:v>
                </c:pt>
                <c:pt idx="70">
                  <c:v>80</c:v>
                </c:pt>
                <c:pt idx="71">
                  <c:v>90</c:v>
                </c:pt>
                <c:pt idx="72">
                  <c:v>100</c:v>
                </c:pt>
                <c:pt idx="73">
                  <c:v>110</c:v>
                </c:pt>
                <c:pt idx="74">
                  <c:v>120</c:v>
                </c:pt>
                <c:pt idx="75">
                  <c:v>130</c:v>
                </c:pt>
                <c:pt idx="76">
                  <c:v>140</c:v>
                </c:pt>
                <c:pt idx="77">
                  <c:v>150</c:v>
                </c:pt>
                <c:pt idx="78">
                  <c:v>160</c:v>
                </c:pt>
                <c:pt idx="79">
                  <c:v>170</c:v>
                </c:pt>
                <c:pt idx="80">
                  <c:v>180</c:v>
                </c:pt>
                <c:pt idx="81">
                  <c:v>190</c:v>
                </c:pt>
                <c:pt idx="82">
                  <c:v>200</c:v>
                </c:pt>
                <c:pt idx="83">
                  <c:v>210</c:v>
                </c:pt>
                <c:pt idx="84">
                  <c:v>220</c:v>
                </c:pt>
                <c:pt idx="85">
                  <c:v>230</c:v>
                </c:pt>
                <c:pt idx="86">
                  <c:v>240</c:v>
                </c:pt>
                <c:pt idx="87">
                  <c:v>250</c:v>
                </c:pt>
                <c:pt idx="88">
                  <c:v>260</c:v>
                </c:pt>
                <c:pt idx="89">
                  <c:v>270</c:v>
                </c:pt>
                <c:pt idx="90">
                  <c:v>280</c:v>
                </c:pt>
                <c:pt idx="91">
                  <c:v>290</c:v>
                </c:pt>
                <c:pt idx="92">
                  <c:v>300</c:v>
                </c:pt>
                <c:pt idx="93">
                  <c:v>310</c:v>
                </c:pt>
                <c:pt idx="94">
                  <c:v>320</c:v>
                </c:pt>
                <c:pt idx="95">
                  <c:v>330</c:v>
                </c:pt>
                <c:pt idx="96">
                  <c:v>340</c:v>
                </c:pt>
                <c:pt idx="97">
                  <c:v>350</c:v>
                </c:pt>
                <c:pt idx="98">
                  <c:v>350</c:v>
                </c:pt>
                <c:pt idx="99">
                  <c:v>350</c:v>
                </c:pt>
                <c:pt idx="100">
                  <c:v>350</c:v>
                </c:pt>
                <c:pt idx="101">
                  <c:v>385</c:v>
                </c:pt>
                <c:pt idx="102">
                  <c:v>385</c:v>
                </c:pt>
                <c:pt idx="103">
                  <c:v>385</c:v>
                </c:pt>
                <c:pt idx="104">
                  <c:v>385</c:v>
                </c:pt>
                <c:pt idx="105">
                  <c:v>385</c:v>
                </c:pt>
                <c:pt idx="106">
                  <c:v>385</c:v>
                </c:pt>
                <c:pt idx="107">
                  <c:v>385</c:v>
                </c:pt>
                <c:pt idx="108">
                  <c:v>385</c:v>
                </c:pt>
                <c:pt idx="109">
                  <c:v>385</c:v>
                </c:pt>
                <c:pt idx="110">
                  <c:v>385</c:v>
                </c:pt>
                <c:pt idx="111">
                  <c:v>385</c:v>
                </c:pt>
                <c:pt idx="112">
                  <c:v>385</c:v>
                </c:pt>
                <c:pt idx="113">
                  <c:v>385</c:v>
                </c:pt>
                <c:pt idx="114">
                  <c:v>385</c:v>
                </c:pt>
                <c:pt idx="115">
                  <c:v>385</c:v>
                </c:pt>
                <c:pt idx="116">
                  <c:v>385</c:v>
                </c:pt>
                <c:pt idx="117">
                  <c:v>385</c:v>
                </c:pt>
                <c:pt idx="118">
                  <c:v>385</c:v>
                </c:pt>
                <c:pt idx="119">
                  <c:v>385</c:v>
                </c:pt>
                <c:pt idx="120">
                  <c:v>385</c:v>
                </c:pt>
                <c:pt idx="121">
                  <c:v>385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Axis!$B$1</c:f>
              <c:strCache>
                <c:ptCount val="1"/>
                <c:pt idx="0">
                  <c:v>Semovente 75/18 SP Gun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Axis!$D$3:$D$124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16</c:v>
                </c:pt>
                <c:pt idx="75">
                  <c:v>16</c:v>
                </c:pt>
                <c:pt idx="76">
                  <c:v>17</c:v>
                </c:pt>
                <c:pt idx="77">
                  <c:v>19</c:v>
                </c:pt>
                <c:pt idx="78">
                  <c:v>37</c:v>
                </c:pt>
                <c:pt idx="79">
                  <c:v>39</c:v>
                </c:pt>
                <c:pt idx="80">
                  <c:v>41</c:v>
                </c:pt>
                <c:pt idx="81">
                  <c:v>43</c:v>
                </c:pt>
                <c:pt idx="82">
                  <c:v>45</c:v>
                </c:pt>
                <c:pt idx="83">
                  <c:v>47</c:v>
                </c:pt>
                <c:pt idx="84">
                  <c:v>49</c:v>
                </c:pt>
                <c:pt idx="85">
                  <c:v>51</c:v>
                </c:pt>
                <c:pt idx="86">
                  <c:v>53</c:v>
                </c:pt>
                <c:pt idx="87">
                  <c:v>55</c:v>
                </c:pt>
                <c:pt idx="88">
                  <c:v>57</c:v>
                </c:pt>
                <c:pt idx="89">
                  <c:v>59</c:v>
                </c:pt>
                <c:pt idx="90">
                  <c:v>61</c:v>
                </c:pt>
                <c:pt idx="91">
                  <c:v>62</c:v>
                </c:pt>
                <c:pt idx="92">
                  <c:v>62</c:v>
                </c:pt>
                <c:pt idx="93">
                  <c:v>62</c:v>
                </c:pt>
                <c:pt idx="94">
                  <c:v>62</c:v>
                </c:pt>
                <c:pt idx="95">
                  <c:v>62</c:v>
                </c:pt>
                <c:pt idx="96">
                  <c:v>62</c:v>
                </c:pt>
                <c:pt idx="97">
                  <c:v>62</c:v>
                </c:pt>
                <c:pt idx="98">
                  <c:v>62</c:v>
                </c:pt>
                <c:pt idx="99">
                  <c:v>62</c:v>
                </c:pt>
                <c:pt idx="100">
                  <c:v>62</c:v>
                </c:pt>
                <c:pt idx="101">
                  <c:v>62</c:v>
                </c:pt>
                <c:pt idx="102">
                  <c:v>62</c:v>
                </c:pt>
                <c:pt idx="103">
                  <c:v>62</c:v>
                </c:pt>
                <c:pt idx="104">
                  <c:v>62</c:v>
                </c:pt>
                <c:pt idx="105">
                  <c:v>62</c:v>
                </c:pt>
                <c:pt idx="106">
                  <c:v>62</c:v>
                </c:pt>
                <c:pt idx="107">
                  <c:v>62</c:v>
                </c:pt>
                <c:pt idx="108">
                  <c:v>62</c:v>
                </c:pt>
                <c:pt idx="109">
                  <c:v>62</c:v>
                </c:pt>
                <c:pt idx="110">
                  <c:v>62</c:v>
                </c:pt>
                <c:pt idx="111">
                  <c:v>62</c:v>
                </c:pt>
                <c:pt idx="112">
                  <c:v>62</c:v>
                </c:pt>
                <c:pt idx="113">
                  <c:v>62</c:v>
                </c:pt>
                <c:pt idx="114">
                  <c:v>62</c:v>
                </c:pt>
                <c:pt idx="115">
                  <c:v>62</c:v>
                </c:pt>
                <c:pt idx="116">
                  <c:v>62</c:v>
                </c:pt>
                <c:pt idx="117">
                  <c:v>62</c:v>
                </c:pt>
                <c:pt idx="118">
                  <c:v>62</c:v>
                </c:pt>
                <c:pt idx="119">
                  <c:v>62</c:v>
                </c:pt>
                <c:pt idx="120">
                  <c:v>62</c:v>
                </c:pt>
                <c:pt idx="121">
                  <c:v>62</c:v>
                </c:pt>
              </c:numCache>
            </c:numRef>
          </c:val>
          <c:smooth val="0"/>
        </c:ser>
        <c:axId val="51558389"/>
        <c:axId val="61372318"/>
      </c:lineChart>
      <c:catAx>
        <c:axId val="51558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72318"/>
        <c:crosses val="autoZero"/>
        <c:auto val="1"/>
        <c:lblOffset val="100"/>
        <c:noMultiLvlLbl val="0"/>
      </c:catAx>
      <c:valAx>
        <c:axId val="61372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58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Commonwealth!$E$1</c:f>
              <c:strCache>
                <c:ptCount val="1"/>
                <c:pt idx="0">
                  <c:v>AMC-29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Axis!$A$3:$A$124</c:f>
              <c:strCache>
                <c:ptCount val="122"/>
                <c:pt idx="0">
                  <c:v>Start1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  <c:pt idx="7">
                  <c:v>13</c:v>
                </c:pt>
                <c:pt idx="8">
                  <c:v>15</c:v>
                </c:pt>
                <c:pt idx="9">
                  <c:v>17</c:v>
                </c:pt>
                <c:pt idx="10">
                  <c:v>19</c:v>
                </c:pt>
                <c:pt idx="11">
                  <c:v>21</c:v>
                </c:pt>
                <c:pt idx="12">
                  <c:v>23</c:v>
                </c:pt>
                <c:pt idx="13">
                  <c:v>25</c:v>
                </c:pt>
                <c:pt idx="14">
                  <c:v>27</c:v>
                </c:pt>
                <c:pt idx="15">
                  <c:v>29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  <c:pt idx="19">
                  <c:v>37</c:v>
                </c:pt>
                <c:pt idx="20">
                  <c:v>39</c:v>
                </c:pt>
                <c:pt idx="21">
                  <c:v>41</c:v>
                </c:pt>
                <c:pt idx="22">
                  <c:v>43</c:v>
                </c:pt>
                <c:pt idx="23">
                  <c:v>45</c:v>
                </c:pt>
                <c:pt idx="24">
                  <c:v>47</c:v>
                </c:pt>
                <c:pt idx="25">
                  <c:v>49</c:v>
                </c:pt>
                <c:pt idx="26">
                  <c:v>51</c:v>
                </c:pt>
                <c:pt idx="27">
                  <c:v>53</c:v>
                </c:pt>
                <c:pt idx="28">
                  <c:v>55</c:v>
                </c:pt>
                <c:pt idx="29">
                  <c:v>57</c:v>
                </c:pt>
                <c:pt idx="30">
                  <c:v>59</c:v>
                </c:pt>
                <c:pt idx="31">
                  <c:v>61</c:v>
                </c:pt>
                <c:pt idx="32">
                  <c:v>63</c:v>
                </c:pt>
                <c:pt idx="33">
                  <c:v>65</c:v>
                </c:pt>
                <c:pt idx="34">
                  <c:v>67</c:v>
                </c:pt>
                <c:pt idx="35">
                  <c:v>69</c:v>
                </c:pt>
                <c:pt idx="36">
                  <c:v>71</c:v>
                </c:pt>
                <c:pt idx="37">
                  <c:v>73</c:v>
                </c:pt>
                <c:pt idx="38">
                  <c:v>75</c:v>
                </c:pt>
                <c:pt idx="39">
                  <c:v>77</c:v>
                </c:pt>
                <c:pt idx="40">
                  <c:v>79</c:v>
                </c:pt>
                <c:pt idx="41">
                  <c:v>81</c:v>
                </c:pt>
                <c:pt idx="42">
                  <c:v>83</c:v>
                </c:pt>
                <c:pt idx="43">
                  <c:v>85</c:v>
                </c:pt>
                <c:pt idx="44">
                  <c:v>87</c:v>
                </c:pt>
                <c:pt idx="45">
                  <c:v>89</c:v>
                </c:pt>
                <c:pt idx="46">
                  <c:v>91</c:v>
                </c:pt>
                <c:pt idx="47">
                  <c:v>93</c:v>
                </c:pt>
                <c:pt idx="48">
                  <c:v>95</c:v>
                </c:pt>
                <c:pt idx="49">
                  <c:v>97</c:v>
                </c:pt>
                <c:pt idx="50">
                  <c:v>99</c:v>
                </c:pt>
                <c:pt idx="51">
                  <c:v>101</c:v>
                </c:pt>
                <c:pt idx="52">
                  <c:v>103</c:v>
                </c:pt>
                <c:pt idx="53">
                  <c:v>105</c:v>
                </c:pt>
                <c:pt idx="54">
                  <c:v>107</c:v>
                </c:pt>
                <c:pt idx="55">
                  <c:v>109</c:v>
                </c:pt>
                <c:pt idx="56">
                  <c:v>111</c:v>
                </c:pt>
                <c:pt idx="57">
                  <c:v>113</c:v>
                </c:pt>
                <c:pt idx="58">
                  <c:v>115</c:v>
                </c:pt>
                <c:pt idx="59">
                  <c:v>117</c:v>
                </c:pt>
                <c:pt idx="60">
                  <c:v>119</c:v>
                </c:pt>
                <c:pt idx="61">
                  <c:v>121</c:v>
                </c:pt>
                <c:pt idx="62">
                  <c:v>123</c:v>
                </c:pt>
                <c:pt idx="63">
                  <c:v>125</c:v>
                </c:pt>
                <c:pt idx="64">
                  <c:v>127</c:v>
                </c:pt>
                <c:pt idx="65">
                  <c:v>129</c:v>
                </c:pt>
                <c:pt idx="66">
                  <c:v>131</c:v>
                </c:pt>
                <c:pt idx="67">
                  <c:v>133</c:v>
                </c:pt>
                <c:pt idx="68">
                  <c:v>135</c:v>
                </c:pt>
                <c:pt idx="69">
                  <c:v>137</c:v>
                </c:pt>
                <c:pt idx="70">
                  <c:v>139</c:v>
                </c:pt>
                <c:pt idx="71">
                  <c:v>141</c:v>
                </c:pt>
                <c:pt idx="72">
                  <c:v>143</c:v>
                </c:pt>
                <c:pt idx="73">
                  <c:v>145</c:v>
                </c:pt>
                <c:pt idx="74">
                  <c:v>147</c:v>
                </c:pt>
                <c:pt idx="75">
                  <c:v>149</c:v>
                </c:pt>
                <c:pt idx="76">
                  <c:v>151</c:v>
                </c:pt>
                <c:pt idx="77">
                  <c:v>153</c:v>
                </c:pt>
                <c:pt idx="78">
                  <c:v>155</c:v>
                </c:pt>
                <c:pt idx="79">
                  <c:v>157</c:v>
                </c:pt>
                <c:pt idx="80">
                  <c:v>159</c:v>
                </c:pt>
                <c:pt idx="81">
                  <c:v>161</c:v>
                </c:pt>
                <c:pt idx="82">
                  <c:v>163</c:v>
                </c:pt>
                <c:pt idx="83">
                  <c:v>165</c:v>
                </c:pt>
                <c:pt idx="84">
                  <c:v>167</c:v>
                </c:pt>
                <c:pt idx="85">
                  <c:v>169</c:v>
                </c:pt>
                <c:pt idx="86">
                  <c:v>171</c:v>
                </c:pt>
                <c:pt idx="87">
                  <c:v>173</c:v>
                </c:pt>
                <c:pt idx="88">
                  <c:v>175</c:v>
                </c:pt>
                <c:pt idx="89">
                  <c:v>177</c:v>
                </c:pt>
                <c:pt idx="90">
                  <c:v>179</c:v>
                </c:pt>
                <c:pt idx="91">
                  <c:v>181</c:v>
                </c:pt>
                <c:pt idx="92">
                  <c:v>183</c:v>
                </c:pt>
                <c:pt idx="93">
                  <c:v>185</c:v>
                </c:pt>
                <c:pt idx="94">
                  <c:v>187</c:v>
                </c:pt>
                <c:pt idx="95">
                  <c:v>189</c:v>
                </c:pt>
                <c:pt idx="96">
                  <c:v>191</c:v>
                </c:pt>
                <c:pt idx="97">
                  <c:v>193</c:v>
                </c:pt>
                <c:pt idx="98">
                  <c:v>195</c:v>
                </c:pt>
                <c:pt idx="99">
                  <c:v>197</c:v>
                </c:pt>
                <c:pt idx="100">
                  <c:v>199</c:v>
                </c:pt>
                <c:pt idx="101">
                  <c:v>201</c:v>
                </c:pt>
                <c:pt idx="102">
                  <c:v>203</c:v>
                </c:pt>
                <c:pt idx="103">
                  <c:v>205</c:v>
                </c:pt>
                <c:pt idx="104">
                  <c:v>207</c:v>
                </c:pt>
                <c:pt idx="105">
                  <c:v>209</c:v>
                </c:pt>
                <c:pt idx="106">
                  <c:v>211</c:v>
                </c:pt>
                <c:pt idx="107">
                  <c:v>213</c:v>
                </c:pt>
                <c:pt idx="108">
                  <c:v>215</c:v>
                </c:pt>
                <c:pt idx="109">
                  <c:v>217</c:v>
                </c:pt>
                <c:pt idx="110">
                  <c:v>219</c:v>
                </c:pt>
                <c:pt idx="111">
                  <c:v>221</c:v>
                </c:pt>
                <c:pt idx="112">
                  <c:v>223</c:v>
                </c:pt>
                <c:pt idx="113">
                  <c:v>225</c:v>
                </c:pt>
                <c:pt idx="114">
                  <c:v>227</c:v>
                </c:pt>
                <c:pt idx="115">
                  <c:v>229</c:v>
                </c:pt>
                <c:pt idx="116">
                  <c:v>231</c:v>
                </c:pt>
                <c:pt idx="117">
                  <c:v>233</c:v>
                </c:pt>
                <c:pt idx="118">
                  <c:v>235</c:v>
                </c:pt>
                <c:pt idx="119">
                  <c:v>237</c:v>
                </c:pt>
                <c:pt idx="120">
                  <c:v>239</c:v>
                </c:pt>
                <c:pt idx="121">
                  <c:v>241</c:v>
                </c:pt>
              </c:strCache>
            </c:strRef>
          </c:cat>
          <c:val>
            <c:numRef>
              <c:f>Commonwealth!$G$3:$G$124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Commonwealth!$H$1</c:f>
              <c:strCache>
                <c:ptCount val="1"/>
                <c:pt idx="0">
                  <c:v>Carden-Loyd Mk VI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Commonwealth!$J$3:$J$124</c:f>
              <c:numCache>
                <c:ptCount val="12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Commonwealth!$K$1</c:f>
              <c:strCache>
                <c:ptCount val="1"/>
                <c:pt idx="0">
                  <c:v>Morris Armored Car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Commonwealth!$M$3:$M$124</c:f>
              <c:numCache>
                <c:ptCount val="122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115</c:v>
                </c:pt>
                <c:pt idx="9">
                  <c:v>115</c:v>
                </c:pt>
                <c:pt idx="10">
                  <c:v>115</c:v>
                </c:pt>
                <c:pt idx="11">
                  <c:v>115</c:v>
                </c:pt>
                <c:pt idx="12">
                  <c:v>115</c:v>
                </c:pt>
                <c:pt idx="13">
                  <c:v>115</c:v>
                </c:pt>
                <c:pt idx="14">
                  <c:v>115</c:v>
                </c:pt>
                <c:pt idx="15">
                  <c:v>155</c:v>
                </c:pt>
                <c:pt idx="16">
                  <c:v>123</c:v>
                </c:pt>
                <c:pt idx="17">
                  <c:v>118</c:v>
                </c:pt>
                <c:pt idx="18">
                  <c:v>118</c:v>
                </c:pt>
                <c:pt idx="19">
                  <c:v>118</c:v>
                </c:pt>
                <c:pt idx="20">
                  <c:v>118</c:v>
                </c:pt>
                <c:pt idx="21">
                  <c:v>118</c:v>
                </c:pt>
                <c:pt idx="22">
                  <c:v>118</c:v>
                </c:pt>
                <c:pt idx="23">
                  <c:v>118</c:v>
                </c:pt>
                <c:pt idx="24">
                  <c:v>118</c:v>
                </c:pt>
                <c:pt idx="25">
                  <c:v>86</c:v>
                </c:pt>
                <c:pt idx="26">
                  <c:v>86</c:v>
                </c:pt>
                <c:pt idx="27">
                  <c:v>86</c:v>
                </c:pt>
                <c:pt idx="28">
                  <c:v>86</c:v>
                </c:pt>
                <c:pt idx="29">
                  <c:v>86</c:v>
                </c:pt>
                <c:pt idx="30">
                  <c:v>126</c:v>
                </c:pt>
                <c:pt idx="31">
                  <c:v>166</c:v>
                </c:pt>
                <c:pt idx="32">
                  <c:v>166</c:v>
                </c:pt>
                <c:pt idx="33">
                  <c:v>166</c:v>
                </c:pt>
                <c:pt idx="34">
                  <c:v>166</c:v>
                </c:pt>
                <c:pt idx="35">
                  <c:v>166</c:v>
                </c:pt>
                <c:pt idx="36">
                  <c:v>166</c:v>
                </c:pt>
                <c:pt idx="37">
                  <c:v>166</c:v>
                </c:pt>
                <c:pt idx="38">
                  <c:v>206</c:v>
                </c:pt>
                <c:pt idx="39">
                  <c:v>206</c:v>
                </c:pt>
                <c:pt idx="40">
                  <c:v>206</c:v>
                </c:pt>
                <c:pt idx="41">
                  <c:v>206</c:v>
                </c:pt>
                <c:pt idx="42">
                  <c:v>211</c:v>
                </c:pt>
                <c:pt idx="43">
                  <c:v>241</c:v>
                </c:pt>
                <c:pt idx="44">
                  <c:v>241</c:v>
                </c:pt>
                <c:pt idx="45">
                  <c:v>185</c:v>
                </c:pt>
                <c:pt idx="46">
                  <c:v>185</c:v>
                </c:pt>
                <c:pt idx="47">
                  <c:v>185</c:v>
                </c:pt>
                <c:pt idx="48">
                  <c:v>153</c:v>
                </c:pt>
                <c:pt idx="49">
                  <c:v>153</c:v>
                </c:pt>
                <c:pt idx="50">
                  <c:v>153</c:v>
                </c:pt>
                <c:pt idx="51">
                  <c:v>153</c:v>
                </c:pt>
                <c:pt idx="52">
                  <c:v>153</c:v>
                </c:pt>
                <c:pt idx="53">
                  <c:v>153</c:v>
                </c:pt>
                <c:pt idx="54">
                  <c:v>153</c:v>
                </c:pt>
                <c:pt idx="55">
                  <c:v>153</c:v>
                </c:pt>
                <c:pt idx="56">
                  <c:v>153</c:v>
                </c:pt>
                <c:pt idx="57">
                  <c:v>153</c:v>
                </c:pt>
                <c:pt idx="58">
                  <c:v>153</c:v>
                </c:pt>
                <c:pt idx="59">
                  <c:v>153</c:v>
                </c:pt>
                <c:pt idx="60">
                  <c:v>153</c:v>
                </c:pt>
                <c:pt idx="61">
                  <c:v>153</c:v>
                </c:pt>
                <c:pt idx="62">
                  <c:v>153</c:v>
                </c:pt>
                <c:pt idx="63">
                  <c:v>223</c:v>
                </c:pt>
                <c:pt idx="64">
                  <c:v>223</c:v>
                </c:pt>
                <c:pt idx="65">
                  <c:v>223</c:v>
                </c:pt>
                <c:pt idx="66">
                  <c:v>223</c:v>
                </c:pt>
                <c:pt idx="67">
                  <c:v>223</c:v>
                </c:pt>
                <c:pt idx="68">
                  <c:v>223</c:v>
                </c:pt>
                <c:pt idx="69">
                  <c:v>223</c:v>
                </c:pt>
                <c:pt idx="70">
                  <c:v>223</c:v>
                </c:pt>
                <c:pt idx="71">
                  <c:v>223</c:v>
                </c:pt>
                <c:pt idx="72">
                  <c:v>223</c:v>
                </c:pt>
                <c:pt idx="73">
                  <c:v>191</c:v>
                </c:pt>
                <c:pt idx="74">
                  <c:v>191</c:v>
                </c:pt>
                <c:pt idx="75">
                  <c:v>191</c:v>
                </c:pt>
                <c:pt idx="76">
                  <c:v>191</c:v>
                </c:pt>
                <c:pt idx="77">
                  <c:v>191</c:v>
                </c:pt>
                <c:pt idx="78">
                  <c:v>191</c:v>
                </c:pt>
                <c:pt idx="79">
                  <c:v>191</c:v>
                </c:pt>
                <c:pt idx="80">
                  <c:v>191</c:v>
                </c:pt>
                <c:pt idx="81">
                  <c:v>191</c:v>
                </c:pt>
                <c:pt idx="82">
                  <c:v>191</c:v>
                </c:pt>
                <c:pt idx="83">
                  <c:v>191</c:v>
                </c:pt>
                <c:pt idx="84">
                  <c:v>191</c:v>
                </c:pt>
                <c:pt idx="85">
                  <c:v>191</c:v>
                </c:pt>
                <c:pt idx="86">
                  <c:v>191</c:v>
                </c:pt>
                <c:pt idx="87">
                  <c:v>191</c:v>
                </c:pt>
                <c:pt idx="88">
                  <c:v>191</c:v>
                </c:pt>
                <c:pt idx="89">
                  <c:v>191</c:v>
                </c:pt>
                <c:pt idx="90">
                  <c:v>191</c:v>
                </c:pt>
                <c:pt idx="91">
                  <c:v>191</c:v>
                </c:pt>
                <c:pt idx="92">
                  <c:v>191</c:v>
                </c:pt>
                <c:pt idx="93">
                  <c:v>231</c:v>
                </c:pt>
                <c:pt idx="94">
                  <c:v>231</c:v>
                </c:pt>
                <c:pt idx="95">
                  <c:v>231</c:v>
                </c:pt>
                <c:pt idx="96">
                  <c:v>231</c:v>
                </c:pt>
                <c:pt idx="97">
                  <c:v>231</c:v>
                </c:pt>
                <c:pt idx="98">
                  <c:v>271</c:v>
                </c:pt>
                <c:pt idx="99">
                  <c:v>271</c:v>
                </c:pt>
                <c:pt idx="100">
                  <c:v>311</c:v>
                </c:pt>
                <c:pt idx="101">
                  <c:v>311</c:v>
                </c:pt>
                <c:pt idx="102">
                  <c:v>311</c:v>
                </c:pt>
                <c:pt idx="103">
                  <c:v>311</c:v>
                </c:pt>
                <c:pt idx="104">
                  <c:v>311</c:v>
                </c:pt>
                <c:pt idx="105">
                  <c:v>311</c:v>
                </c:pt>
                <c:pt idx="106">
                  <c:v>311</c:v>
                </c:pt>
                <c:pt idx="107">
                  <c:v>311</c:v>
                </c:pt>
                <c:pt idx="108">
                  <c:v>311</c:v>
                </c:pt>
                <c:pt idx="109">
                  <c:v>311</c:v>
                </c:pt>
                <c:pt idx="110">
                  <c:v>311</c:v>
                </c:pt>
                <c:pt idx="111">
                  <c:v>311</c:v>
                </c:pt>
                <c:pt idx="112">
                  <c:v>311</c:v>
                </c:pt>
                <c:pt idx="113">
                  <c:v>311</c:v>
                </c:pt>
                <c:pt idx="114">
                  <c:v>311</c:v>
                </c:pt>
                <c:pt idx="115">
                  <c:v>311</c:v>
                </c:pt>
                <c:pt idx="116">
                  <c:v>311</c:v>
                </c:pt>
                <c:pt idx="117">
                  <c:v>311</c:v>
                </c:pt>
                <c:pt idx="118">
                  <c:v>311</c:v>
                </c:pt>
                <c:pt idx="119">
                  <c:v>311</c:v>
                </c:pt>
                <c:pt idx="120">
                  <c:v>311</c:v>
                </c:pt>
                <c:pt idx="121">
                  <c:v>311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Commonwealth!$N$1</c:f>
              <c:strCache>
                <c:ptCount val="1"/>
                <c:pt idx="0">
                  <c:v>Daimler Scout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Commonwealth!$P$3:$P$124</c:f>
              <c:numCache>
                <c:ptCount val="122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35</c:v>
                </c:pt>
                <c:pt idx="11">
                  <c:v>37</c:v>
                </c:pt>
                <c:pt idx="12">
                  <c:v>39</c:v>
                </c:pt>
                <c:pt idx="13">
                  <c:v>41</c:v>
                </c:pt>
                <c:pt idx="14">
                  <c:v>43</c:v>
                </c:pt>
                <c:pt idx="15">
                  <c:v>45</c:v>
                </c:pt>
                <c:pt idx="16">
                  <c:v>77</c:v>
                </c:pt>
                <c:pt idx="17">
                  <c:v>79</c:v>
                </c:pt>
                <c:pt idx="18">
                  <c:v>81</c:v>
                </c:pt>
                <c:pt idx="19">
                  <c:v>83</c:v>
                </c:pt>
                <c:pt idx="20">
                  <c:v>85</c:v>
                </c:pt>
                <c:pt idx="21">
                  <c:v>87</c:v>
                </c:pt>
                <c:pt idx="22">
                  <c:v>89</c:v>
                </c:pt>
                <c:pt idx="23">
                  <c:v>91</c:v>
                </c:pt>
                <c:pt idx="24">
                  <c:v>93</c:v>
                </c:pt>
                <c:pt idx="25">
                  <c:v>95</c:v>
                </c:pt>
                <c:pt idx="26">
                  <c:v>97</c:v>
                </c:pt>
                <c:pt idx="27">
                  <c:v>99</c:v>
                </c:pt>
                <c:pt idx="28">
                  <c:v>101</c:v>
                </c:pt>
                <c:pt idx="29">
                  <c:v>103</c:v>
                </c:pt>
                <c:pt idx="30">
                  <c:v>105</c:v>
                </c:pt>
                <c:pt idx="31">
                  <c:v>107</c:v>
                </c:pt>
                <c:pt idx="32">
                  <c:v>109</c:v>
                </c:pt>
                <c:pt idx="33">
                  <c:v>156</c:v>
                </c:pt>
                <c:pt idx="34">
                  <c:v>158</c:v>
                </c:pt>
                <c:pt idx="35">
                  <c:v>160</c:v>
                </c:pt>
                <c:pt idx="36">
                  <c:v>162</c:v>
                </c:pt>
                <c:pt idx="37">
                  <c:v>164</c:v>
                </c:pt>
                <c:pt idx="38">
                  <c:v>166</c:v>
                </c:pt>
                <c:pt idx="39">
                  <c:v>168</c:v>
                </c:pt>
                <c:pt idx="40">
                  <c:v>170</c:v>
                </c:pt>
                <c:pt idx="41">
                  <c:v>171</c:v>
                </c:pt>
                <c:pt idx="42">
                  <c:v>171</c:v>
                </c:pt>
                <c:pt idx="43">
                  <c:v>171</c:v>
                </c:pt>
                <c:pt idx="44">
                  <c:v>171</c:v>
                </c:pt>
                <c:pt idx="45">
                  <c:v>171</c:v>
                </c:pt>
                <c:pt idx="46">
                  <c:v>171</c:v>
                </c:pt>
                <c:pt idx="47">
                  <c:v>171</c:v>
                </c:pt>
                <c:pt idx="48">
                  <c:v>171</c:v>
                </c:pt>
                <c:pt idx="49">
                  <c:v>171</c:v>
                </c:pt>
                <c:pt idx="50">
                  <c:v>171</c:v>
                </c:pt>
                <c:pt idx="51">
                  <c:v>171</c:v>
                </c:pt>
                <c:pt idx="52">
                  <c:v>171</c:v>
                </c:pt>
                <c:pt idx="53">
                  <c:v>171</c:v>
                </c:pt>
                <c:pt idx="54">
                  <c:v>171</c:v>
                </c:pt>
                <c:pt idx="55">
                  <c:v>171</c:v>
                </c:pt>
                <c:pt idx="56">
                  <c:v>171</c:v>
                </c:pt>
                <c:pt idx="57">
                  <c:v>171</c:v>
                </c:pt>
                <c:pt idx="58">
                  <c:v>171</c:v>
                </c:pt>
                <c:pt idx="59">
                  <c:v>171</c:v>
                </c:pt>
                <c:pt idx="60">
                  <c:v>171</c:v>
                </c:pt>
                <c:pt idx="61">
                  <c:v>171</c:v>
                </c:pt>
                <c:pt idx="62">
                  <c:v>171</c:v>
                </c:pt>
                <c:pt idx="63">
                  <c:v>171</c:v>
                </c:pt>
                <c:pt idx="64">
                  <c:v>171</c:v>
                </c:pt>
                <c:pt idx="65">
                  <c:v>171</c:v>
                </c:pt>
                <c:pt idx="66">
                  <c:v>171</c:v>
                </c:pt>
                <c:pt idx="67">
                  <c:v>171</c:v>
                </c:pt>
                <c:pt idx="68">
                  <c:v>171</c:v>
                </c:pt>
                <c:pt idx="69">
                  <c:v>171</c:v>
                </c:pt>
                <c:pt idx="70">
                  <c:v>171</c:v>
                </c:pt>
                <c:pt idx="71">
                  <c:v>171</c:v>
                </c:pt>
                <c:pt idx="72">
                  <c:v>171</c:v>
                </c:pt>
                <c:pt idx="73">
                  <c:v>171</c:v>
                </c:pt>
                <c:pt idx="74">
                  <c:v>171</c:v>
                </c:pt>
                <c:pt idx="75">
                  <c:v>171</c:v>
                </c:pt>
                <c:pt idx="76">
                  <c:v>171</c:v>
                </c:pt>
                <c:pt idx="77">
                  <c:v>171</c:v>
                </c:pt>
                <c:pt idx="78">
                  <c:v>171</c:v>
                </c:pt>
                <c:pt idx="79">
                  <c:v>171</c:v>
                </c:pt>
                <c:pt idx="80">
                  <c:v>171</c:v>
                </c:pt>
                <c:pt idx="81">
                  <c:v>171</c:v>
                </c:pt>
                <c:pt idx="82">
                  <c:v>171</c:v>
                </c:pt>
                <c:pt idx="83">
                  <c:v>171</c:v>
                </c:pt>
                <c:pt idx="84">
                  <c:v>171</c:v>
                </c:pt>
                <c:pt idx="85">
                  <c:v>171</c:v>
                </c:pt>
                <c:pt idx="86">
                  <c:v>171</c:v>
                </c:pt>
                <c:pt idx="87">
                  <c:v>171</c:v>
                </c:pt>
                <c:pt idx="88">
                  <c:v>171</c:v>
                </c:pt>
                <c:pt idx="89">
                  <c:v>171</c:v>
                </c:pt>
                <c:pt idx="90">
                  <c:v>171</c:v>
                </c:pt>
                <c:pt idx="91">
                  <c:v>171</c:v>
                </c:pt>
                <c:pt idx="92">
                  <c:v>171</c:v>
                </c:pt>
                <c:pt idx="93">
                  <c:v>171</c:v>
                </c:pt>
                <c:pt idx="94">
                  <c:v>171</c:v>
                </c:pt>
                <c:pt idx="95">
                  <c:v>171</c:v>
                </c:pt>
                <c:pt idx="96">
                  <c:v>171</c:v>
                </c:pt>
                <c:pt idx="97">
                  <c:v>171</c:v>
                </c:pt>
                <c:pt idx="98">
                  <c:v>171</c:v>
                </c:pt>
                <c:pt idx="99">
                  <c:v>171</c:v>
                </c:pt>
                <c:pt idx="100">
                  <c:v>171</c:v>
                </c:pt>
                <c:pt idx="101">
                  <c:v>171</c:v>
                </c:pt>
                <c:pt idx="102">
                  <c:v>171</c:v>
                </c:pt>
                <c:pt idx="103">
                  <c:v>171</c:v>
                </c:pt>
                <c:pt idx="104">
                  <c:v>171</c:v>
                </c:pt>
                <c:pt idx="105">
                  <c:v>171</c:v>
                </c:pt>
                <c:pt idx="106">
                  <c:v>171</c:v>
                </c:pt>
                <c:pt idx="107">
                  <c:v>171</c:v>
                </c:pt>
                <c:pt idx="108">
                  <c:v>171</c:v>
                </c:pt>
                <c:pt idx="109">
                  <c:v>171</c:v>
                </c:pt>
                <c:pt idx="110">
                  <c:v>171</c:v>
                </c:pt>
                <c:pt idx="111">
                  <c:v>171</c:v>
                </c:pt>
                <c:pt idx="112">
                  <c:v>171</c:v>
                </c:pt>
                <c:pt idx="113">
                  <c:v>171</c:v>
                </c:pt>
                <c:pt idx="114">
                  <c:v>171</c:v>
                </c:pt>
                <c:pt idx="115">
                  <c:v>171</c:v>
                </c:pt>
                <c:pt idx="116">
                  <c:v>171</c:v>
                </c:pt>
                <c:pt idx="117">
                  <c:v>171</c:v>
                </c:pt>
                <c:pt idx="118">
                  <c:v>171</c:v>
                </c:pt>
                <c:pt idx="119">
                  <c:v>171</c:v>
                </c:pt>
                <c:pt idx="120">
                  <c:v>171</c:v>
                </c:pt>
                <c:pt idx="121">
                  <c:v>171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Commonwealth!$Q$1</c:f>
              <c:strCache>
                <c:ptCount val="1"/>
                <c:pt idx="0">
                  <c:v>Marmon-Herrington (early)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Commonwealth!$S$3:$S$124</c:f>
              <c:numCache>
                <c:ptCount val="12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6</c:v>
                </c:pt>
                <c:pt idx="38">
                  <c:v>8</c:v>
                </c:pt>
                <c:pt idx="39">
                  <c:v>10</c:v>
                </c:pt>
                <c:pt idx="40">
                  <c:v>12</c:v>
                </c:pt>
                <c:pt idx="41">
                  <c:v>14</c:v>
                </c:pt>
                <c:pt idx="42">
                  <c:v>16</c:v>
                </c:pt>
                <c:pt idx="43">
                  <c:v>18</c:v>
                </c:pt>
                <c:pt idx="44">
                  <c:v>20</c:v>
                </c:pt>
                <c:pt idx="45">
                  <c:v>22</c:v>
                </c:pt>
                <c:pt idx="46">
                  <c:v>24</c:v>
                </c:pt>
                <c:pt idx="47">
                  <c:v>26</c:v>
                </c:pt>
                <c:pt idx="48">
                  <c:v>38</c:v>
                </c:pt>
                <c:pt idx="49">
                  <c:v>40</c:v>
                </c:pt>
                <c:pt idx="50">
                  <c:v>42</c:v>
                </c:pt>
                <c:pt idx="51">
                  <c:v>54</c:v>
                </c:pt>
                <c:pt idx="52">
                  <c:v>56</c:v>
                </c:pt>
                <c:pt idx="53">
                  <c:v>58</c:v>
                </c:pt>
                <c:pt idx="54">
                  <c:v>60</c:v>
                </c:pt>
                <c:pt idx="55">
                  <c:v>62</c:v>
                </c:pt>
                <c:pt idx="56">
                  <c:v>64</c:v>
                </c:pt>
                <c:pt idx="57">
                  <c:v>66</c:v>
                </c:pt>
                <c:pt idx="58">
                  <c:v>88</c:v>
                </c:pt>
                <c:pt idx="59">
                  <c:v>90</c:v>
                </c:pt>
                <c:pt idx="60">
                  <c:v>92</c:v>
                </c:pt>
                <c:pt idx="61">
                  <c:v>94</c:v>
                </c:pt>
                <c:pt idx="62">
                  <c:v>96</c:v>
                </c:pt>
                <c:pt idx="63">
                  <c:v>98</c:v>
                </c:pt>
                <c:pt idx="64">
                  <c:v>100</c:v>
                </c:pt>
                <c:pt idx="65">
                  <c:v>102</c:v>
                </c:pt>
                <c:pt idx="66">
                  <c:v>104</c:v>
                </c:pt>
                <c:pt idx="67">
                  <c:v>106</c:v>
                </c:pt>
                <c:pt idx="68">
                  <c:v>108</c:v>
                </c:pt>
                <c:pt idx="69">
                  <c:v>110</c:v>
                </c:pt>
                <c:pt idx="70">
                  <c:v>112</c:v>
                </c:pt>
                <c:pt idx="71">
                  <c:v>114</c:v>
                </c:pt>
                <c:pt idx="72">
                  <c:v>116</c:v>
                </c:pt>
                <c:pt idx="73">
                  <c:v>118</c:v>
                </c:pt>
                <c:pt idx="74">
                  <c:v>120</c:v>
                </c:pt>
                <c:pt idx="75">
                  <c:v>122</c:v>
                </c:pt>
                <c:pt idx="76">
                  <c:v>124</c:v>
                </c:pt>
                <c:pt idx="77">
                  <c:v>126</c:v>
                </c:pt>
                <c:pt idx="78">
                  <c:v>128</c:v>
                </c:pt>
                <c:pt idx="79">
                  <c:v>130</c:v>
                </c:pt>
                <c:pt idx="80">
                  <c:v>132</c:v>
                </c:pt>
                <c:pt idx="81">
                  <c:v>134</c:v>
                </c:pt>
                <c:pt idx="82">
                  <c:v>134</c:v>
                </c:pt>
                <c:pt idx="83">
                  <c:v>134</c:v>
                </c:pt>
                <c:pt idx="84">
                  <c:v>134</c:v>
                </c:pt>
                <c:pt idx="85">
                  <c:v>134</c:v>
                </c:pt>
                <c:pt idx="86">
                  <c:v>134</c:v>
                </c:pt>
                <c:pt idx="87">
                  <c:v>134</c:v>
                </c:pt>
                <c:pt idx="88">
                  <c:v>134</c:v>
                </c:pt>
                <c:pt idx="89">
                  <c:v>134</c:v>
                </c:pt>
                <c:pt idx="90">
                  <c:v>134</c:v>
                </c:pt>
                <c:pt idx="91">
                  <c:v>134</c:v>
                </c:pt>
                <c:pt idx="92">
                  <c:v>154</c:v>
                </c:pt>
                <c:pt idx="93">
                  <c:v>174</c:v>
                </c:pt>
                <c:pt idx="94">
                  <c:v>174</c:v>
                </c:pt>
                <c:pt idx="95">
                  <c:v>174</c:v>
                </c:pt>
                <c:pt idx="96">
                  <c:v>174</c:v>
                </c:pt>
                <c:pt idx="97">
                  <c:v>174</c:v>
                </c:pt>
                <c:pt idx="98">
                  <c:v>174</c:v>
                </c:pt>
                <c:pt idx="99">
                  <c:v>174</c:v>
                </c:pt>
                <c:pt idx="100">
                  <c:v>174</c:v>
                </c:pt>
                <c:pt idx="101">
                  <c:v>174</c:v>
                </c:pt>
                <c:pt idx="102">
                  <c:v>174</c:v>
                </c:pt>
                <c:pt idx="103">
                  <c:v>174</c:v>
                </c:pt>
                <c:pt idx="104">
                  <c:v>174</c:v>
                </c:pt>
                <c:pt idx="105">
                  <c:v>174</c:v>
                </c:pt>
                <c:pt idx="106">
                  <c:v>174</c:v>
                </c:pt>
                <c:pt idx="107">
                  <c:v>174</c:v>
                </c:pt>
                <c:pt idx="108">
                  <c:v>174</c:v>
                </c:pt>
                <c:pt idx="109">
                  <c:v>174</c:v>
                </c:pt>
                <c:pt idx="110">
                  <c:v>174</c:v>
                </c:pt>
                <c:pt idx="111">
                  <c:v>174</c:v>
                </c:pt>
                <c:pt idx="112">
                  <c:v>174</c:v>
                </c:pt>
                <c:pt idx="113">
                  <c:v>158</c:v>
                </c:pt>
                <c:pt idx="114">
                  <c:v>158</c:v>
                </c:pt>
                <c:pt idx="115">
                  <c:v>158</c:v>
                </c:pt>
                <c:pt idx="116">
                  <c:v>158</c:v>
                </c:pt>
                <c:pt idx="117">
                  <c:v>158</c:v>
                </c:pt>
                <c:pt idx="118">
                  <c:v>158</c:v>
                </c:pt>
                <c:pt idx="119">
                  <c:v>158</c:v>
                </c:pt>
                <c:pt idx="120">
                  <c:v>158</c:v>
                </c:pt>
                <c:pt idx="121">
                  <c:v>158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Commonwealth!$T$1</c:f>
              <c:strCache>
                <c:ptCount val="1"/>
                <c:pt idx="0">
                  <c:v>Humber III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Commonwealth!$V$3:$V$124</c:f>
              <c:numCache>
                <c:ptCount val="12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28</c:v>
                </c:pt>
                <c:pt idx="21">
                  <c:v>30</c:v>
                </c:pt>
                <c:pt idx="22">
                  <c:v>32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24</c:v>
                </c:pt>
                <c:pt idx="27">
                  <c:v>26</c:v>
                </c:pt>
                <c:pt idx="28">
                  <c:v>28</c:v>
                </c:pt>
                <c:pt idx="29">
                  <c:v>30</c:v>
                </c:pt>
                <c:pt idx="30">
                  <c:v>32</c:v>
                </c:pt>
                <c:pt idx="31">
                  <c:v>34</c:v>
                </c:pt>
                <c:pt idx="32">
                  <c:v>36</c:v>
                </c:pt>
                <c:pt idx="33">
                  <c:v>38</c:v>
                </c:pt>
                <c:pt idx="34">
                  <c:v>40</c:v>
                </c:pt>
                <c:pt idx="35">
                  <c:v>42</c:v>
                </c:pt>
                <c:pt idx="36">
                  <c:v>44</c:v>
                </c:pt>
                <c:pt idx="37">
                  <c:v>46</c:v>
                </c:pt>
                <c:pt idx="38">
                  <c:v>48</c:v>
                </c:pt>
                <c:pt idx="39">
                  <c:v>50</c:v>
                </c:pt>
                <c:pt idx="40">
                  <c:v>52</c:v>
                </c:pt>
                <c:pt idx="41">
                  <c:v>54</c:v>
                </c:pt>
                <c:pt idx="42">
                  <c:v>56</c:v>
                </c:pt>
                <c:pt idx="43">
                  <c:v>58</c:v>
                </c:pt>
                <c:pt idx="44">
                  <c:v>60</c:v>
                </c:pt>
                <c:pt idx="45">
                  <c:v>62</c:v>
                </c:pt>
                <c:pt idx="46">
                  <c:v>94</c:v>
                </c:pt>
                <c:pt idx="47">
                  <c:v>96</c:v>
                </c:pt>
                <c:pt idx="48">
                  <c:v>108</c:v>
                </c:pt>
                <c:pt idx="49">
                  <c:v>110</c:v>
                </c:pt>
                <c:pt idx="50">
                  <c:v>112</c:v>
                </c:pt>
                <c:pt idx="51">
                  <c:v>124</c:v>
                </c:pt>
                <c:pt idx="52">
                  <c:v>126</c:v>
                </c:pt>
                <c:pt idx="53">
                  <c:v>128</c:v>
                </c:pt>
                <c:pt idx="54">
                  <c:v>130</c:v>
                </c:pt>
                <c:pt idx="55">
                  <c:v>132</c:v>
                </c:pt>
                <c:pt idx="56">
                  <c:v>134</c:v>
                </c:pt>
                <c:pt idx="57">
                  <c:v>136</c:v>
                </c:pt>
                <c:pt idx="58">
                  <c:v>158</c:v>
                </c:pt>
                <c:pt idx="59">
                  <c:v>160</c:v>
                </c:pt>
                <c:pt idx="60">
                  <c:v>162</c:v>
                </c:pt>
                <c:pt idx="61">
                  <c:v>164</c:v>
                </c:pt>
                <c:pt idx="62">
                  <c:v>164</c:v>
                </c:pt>
                <c:pt idx="63">
                  <c:v>164</c:v>
                </c:pt>
                <c:pt idx="64">
                  <c:v>164</c:v>
                </c:pt>
                <c:pt idx="65">
                  <c:v>164</c:v>
                </c:pt>
                <c:pt idx="66">
                  <c:v>164</c:v>
                </c:pt>
                <c:pt idx="67">
                  <c:v>164</c:v>
                </c:pt>
                <c:pt idx="68">
                  <c:v>164</c:v>
                </c:pt>
                <c:pt idx="69">
                  <c:v>164</c:v>
                </c:pt>
                <c:pt idx="70">
                  <c:v>164</c:v>
                </c:pt>
                <c:pt idx="71">
                  <c:v>164</c:v>
                </c:pt>
                <c:pt idx="72">
                  <c:v>164</c:v>
                </c:pt>
                <c:pt idx="73">
                  <c:v>164</c:v>
                </c:pt>
                <c:pt idx="74">
                  <c:v>164</c:v>
                </c:pt>
                <c:pt idx="75">
                  <c:v>164</c:v>
                </c:pt>
                <c:pt idx="76">
                  <c:v>164</c:v>
                </c:pt>
                <c:pt idx="77">
                  <c:v>164</c:v>
                </c:pt>
                <c:pt idx="78">
                  <c:v>164</c:v>
                </c:pt>
                <c:pt idx="79">
                  <c:v>164</c:v>
                </c:pt>
                <c:pt idx="80">
                  <c:v>164</c:v>
                </c:pt>
                <c:pt idx="81">
                  <c:v>164</c:v>
                </c:pt>
                <c:pt idx="82">
                  <c:v>164</c:v>
                </c:pt>
                <c:pt idx="83">
                  <c:v>164</c:v>
                </c:pt>
                <c:pt idx="84">
                  <c:v>164</c:v>
                </c:pt>
                <c:pt idx="85">
                  <c:v>164</c:v>
                </c:pt>
                <c:pt idx="86">
                  <c:v>164</c:v>
                </c:pt>
                <c:pt idx="87">
                  <c:v>164</c:v>
                </c:pt>
                <c:pt idx="88">
                  <c:v>164</c:v>
                </c:pt>
                <c:pt idx="89">
                  <c:v>164</c:v>
                </c:pt>
                <c:pt idx="90">
                  <c:v>164</c:v>
                </c:pt>
                <c:pt idx="91">
                  <c:v>164</c:v>
                </c:pt>
                <c:pt idx="92">
                  <c:v>184</c:v>
                </c:pt>
                <c:pt idx="93">
                  <c:v>204</c:v>
                </c:pt>
                <c:pt idx="94">
                  <c:v>224</c:v>
                </c:pt>
                <c:pt idx="95">
                  <c:v>224</c:v>
                </c:pt>
                <c:pt idx="96">
                  <c:v>224</c:v>
                </c:pt>
                <c:pt idx="97">
                  <c:v>224</c:v>
                </c:pt>
                <c:pt idx="98">
                  <c:v>224</c:v>
                </c:pt>
                <c:pt idx="99">
                  <c:v>224</c:v>
                </c:pt>
                <c:pt idx="100">
                  <c:v>224</c:v>
                </c:pt>
                <c:pt idx="101">
                  <c:v>224</c:v>
                </c:pt>
                <c:pt idx="102">
                  <c:v>224</c:v>
                </c:pt>
                <c:pt idx="103">
                  <c:v>224</c:v>
                </c:pt>
                <c:pt idx="104">
                  <c:v>224</c:v>
                </c:pt>
                <c:pt idx="105">
                  <c:v>224</c:v>
                </c:pt>
                <c:pt idx="106">
                  <c:v>224</c:v>
                </c:pt>
                <c:pt idx="107">
                  <c:v>224</c:v>
                </c:pt>
                <c:pt idx="108">
                  <c:v>224</c:v>
                </c:pt>
                <c:pt idx="109">
                  <c:v>224</c:v>
                </c:pt>
                <c:pt idx="110">
                  <c:v>224</c:v>
                </c:pt>
                <c:pt idx="111">
                  <c:v>224</c:v>
                </c:pt>
                <c:pt idx="112">
                  <c:v>224</c:v>
                </c:pt>
                <c:pt idx="113">
                  <c:v>208</c:v>
                </c:pt>
                <c:pt idx="114">
                  <c:v>208</c:v>
                </c:pt>
                <c:pt idx="115">
                  <c:v>208</c:v>
                </c:pt>
                <c:pt idx="116">
                  <c:v>208</c:v>
                </c:pt>
                <c:pt idx="117">
                  <c:v>208</c:v>
                </c:pt>
                <c:pt idx="118">
                  <c:v>208</c:v>
                </c:pt>
                <c:pt idx="119">
                  <c:v>208</c:v>
                </c:pt>
                <c:pt idx="120">
                  <c:v>208</c:v>
                </c:pt>
                <c:pt idx="121">
                  <c:v>208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Commonwealth!$W$1</c:f>
              <c:strCache>
                <c:ptCount val="1"/>
                <c:pt idx="0">
                  <c:v>Humber Scout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Commonwealth!$Y$3:$Y$124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12</c:v>
                </c:pt>
                <c:pt idx="58">
                  <c:v>14</c:v>
                </c:pt>
                <c:pt idx="59">
                  <c:v>16</c:v>
                </c:pt>
                <c:pt idx="60">
                  <c:v>18</c:v>
                </c:pt>
                <c:pt idx="61">
                  <c:v>20</c:v>
                </c:pt>
                <c:pt idx="62">
                  <c:v>22</c:v>
                </c:pt>
                <c:pt idx="63">
                  <c:v>24</c:v>
                </c:pt>
                <c:pt idx="64">
                  <c:v>26</c:v>
                </c:pt>
                <c:pt idx="65">
                  <c:v>28</c:v>
                </c:pt>
                <c:pt idx="66">
                  <c:v>30</c:v>
                </c:pt>
                <c:pt idx="67">
                  <c:v>32</c:v>
                </c:pt>
                <c:pt idx="68">
                  <c:v>34</c:v>
                </c:pt>
                <c:pt idx="69">
                  <c:v>36</c:v>
                </c:pt>
                <c:pt idx="70">
                  <c:v>38</c:v>
                </c:pt>
                <c:pt idx="71">
                  <c:v>40</c:v>
                </c:pt>
                <c:pt idx="72">
                  <c:v>42</c:v>
                </c:pt>
                <c:pt idx="73">
                  <c:v>44</c:v>
                </c:pt>
                <c:pt idx="74">
                  <c:v>46</c:v>
                </c:pt>
                <c:pt idx="75">
                  <c:v>48</c:v>
                </c:pt>
                <c:pt idx="76">
                  <c:v>50</c:v>
                </c:pt>
                <c:pt idx="77">
                  <c:v>52</c:v>
                </c:pt>
                <c:pt idx="78">
                  <c:v>54</c:v>
                </c:pt>
                <c:pt idx="79">
                  <c:v>56</c:v>
                </c:pt>
                <c:pt idx="80">
                  <c:v>58</c:v>
                </c:pt>
                <c:pt idx="81">
                  <c:v>60</c:v>
                </c:pt>
                <c:pt idx="82">
                  <c:v>62</c:v>
                </c:pt>
                <c:pt idx="83">
                  <c:v>64</c:v>
                </c:pt>
                <c:pt idx="84">
                  <c:v>66</c:v>
                </c:pt>
                <c:pt idx="85">
                  <c:v>68</c:v>
                </c:pt>
                <c:pt idx="86">
                  <c:v>70</c:v>
                </c:pt>
                <c:pt idx="87">
                  <c:v>72</c:v>
                </c:pt>
                <c:pt idx="88">
                  <c:v>74</c:v>
                </c:pt>
                <c:pt idx="89">
                  <c:v>76</c:v>
                </c:pt>
                <c:pt idx="90">
                  <c:v>78</c:v>
                </c:pt>
                <c:pt idx="91">
                  <c:v>95</c:v>
                </c:pt>
                <c:pt idx="92">
                  <c:v>97</c:v>
                </c:pt>
                <c:pt idx="93">
                  <c:v>99</c:v>
                </c:pt>
                <c:pt idx="94">
                  <c:v>101</c:v>
                </c:pt>
                <c:pt idx="95">
                  <c:v>103</c:v>
                </c:pt>
                <c:pt idx="96">
                  <c:v>105</c:v>
                </c:pt>
                <c:pt idx="97">
                  <c:v>107</c:v>
                </c:pt>
                <c:pt idx="98">
                  <c:v>109</c:v>
                </c:pt>
                <c:pt idx="99">
                  <c:v>111</c:v>
                </c:pt>
                <c:pt idx="100">
                  <c:v>113</c:v>
                </c:pt>
                <c:pt idx="101">
                  <c:v>115</c:v>
                </c:pt>
                <c:pt idx="102">
                  <c:v>115</c:v>
                </c:pt>
                <c:pt idx="103">
                  <c:v>115</c:v>
                </c:pt>
                <c:pt idx="104">
                  <c:v>115</c:v>
                </c:pt>
                <c:pt idx="105">
                  <c:v>115</c:v>
                </c:pt>
                <c:pt idx="106">
                  <c:v>115</c:v>
                </c:pt>
                <c:pt idx="107">
                  <c:v>115</c:v>
                </c:pt>
                <c:pt idx="108">
                  <c:v>115</c:v>
                </c:pt>
                <c:pt idx="109">
                  <c:v>115</c:v>
                </c:pt>
                <c:pt idx="110">
                  <c:v>115</c:v>
                </c:pt>
                <c:pt idx="111">
                  <c:v>115</c:v>
                </c:pt>
                <c:pt idx="112">
                  <c:v>115</c:v>
                </c:pt>
                <c:pt idx="113">
                  <c:v>115</c:v>
                </c:pt>
                <c:pt idx="114">
                  <c:v>115</c:v>
                </c:pt>
                <c:pt idx="115">
                  <c:v>115</c:v>
                </c:pt>
                <c:pt idx="116">
                  <c:v>115</c:v>
                </c:pt>
                <c:pt idx="117">
                  <c:v>115</c:v>
                </c:pt>
                <c:pt idx="118">
                  <c:v>115</c:v>
                </c:pt>
                <c:pt idx="119">
                  <c:v>115</c:v>
                </c:pt>
                <c:pt idx="120">
                  <c:v>115</c:v>
                </c:pt>
                <c:pt idx="121">
                  <c:v>115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Commonwealth!$Z$1</c:f>
              <c:strCache>
                <c:ptCount val="1"/>
                <c:pt idx="0">
                  <c:v>Daimler II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Commonwealth!$AB$3:$AB$124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2</c:v>
                </c:pt>
                <c:pt idx="78">
                  <c:v>4</c:v>
                </c:pt>
                <c:pt idx="79">
                  <c:v>6</c:v>
                </c:pt>
                <c:pt idx="80">
                  <c:v>8</c:v>
                </c:pt>
                <c:pt idx="81">
                  <c:v>10</c:v>
                </c:pt>
                <c:pt idx="82">
                  <c:v>12</c:v>
                </c:pt>
                <c:pt idx="83">
                  <c:v>14</c:v>
                </c:pt>
                <c:pt idx="84">
                  <c:v>16</c:v>
                </c:pt>
                <c:pt idx="85">
                  <c:v>18</c:v>
                </c:pt>
                <c:pt idx="86">
                  <c:v>20</c:v>
                </c:pt>
                <c:pt idx="87">
                  <c:v>22</c:v>
                </c:pt>
                <c:pt idx="88">
                  <c:v>24</c:v>
                </c:pt>
                <c:pt idx="89">
                  <c:v>26</c:v>
                </c:pt>
                <c:pt idx="90">
                  <c:v>28</c:v>
                </c:pt>
                <c:pt idx="91">
                  <c:v>45</c:v>
                </c:pt>
                <c:pt idx="92">
                  <c:v>47</c:v>
                </c:pt>
                <c:pt idx="93">
                  <c:v>49</c:v>
                </c:pt>
                <c:pt idx="94">
                  <c:v>71</c:v>
                </c:pt>
                <c:pt idx="95">
                  <c:v>73</c:v>
                </c:pt>
                <c:pt idx="96">
                  <c:v>75</c:v>
                </c:pt>
                <c:pt idx="97">
                  <c:v>77</c:v>
                </c:pt>
                <c:pt idx="98">
                  <c:v>79</c:v>
                </c:pt>
                <c:pt idx="99">
                  <c:v>81</c:v>
                </c:pt>
                <c:pt idx="100">
                  <c:v>83</c:v>
                </c:pt>
                <c:pt idx="101">
                  <c:v>85</c:v>
                </c:pt>
                <c:pt idx="102">
                  <c:v>87</c:v>
                </c:pt>
                <c:pt idx="103">
                  <c:v>89</c:v>
                </c:pt>
                <c:pt idx="104">
                  <c:v>91</c:v>
                </c:pt>
                <c:pt idx="105">
                  <c:v>93</c:v>
                </c:pt>
                <c:pt idx="106">
                  <c:v>95</c:v>
                </c:pt>
                <c:pt idx="107">
                  <c:v>97</c:v>
                </c:pt>
                <c:pt idx="108">
                  <c:v>99</c:v>
                </c:pt>
                <c:pt idx="109">
                  <c:v>101</c:v>
                </c:pt>
                <c:pt idx="110">
                  <c:v>103</c:v>
                </c:pt>
                <c:pt idx="111">
                  <c:v>105</c:v>
                </c:pt>
                <c:pt idx="112">
                  <c:v>107</c:v>
                </c:pt>
                <c:pt idx="113">
                  <c:v>109</c:v>
                </c:pt>
                <c:pt idx="114">
                  <c:v>111</c:v>
                </c:pt>
                <c:pt idx="115">
                  <c:v>113</c:v>
                </c:pt>
                <c:pt idx="116">
                  <c:v>115</c:v>
                </c:pt>
                <c:pt idx="117">
                  <c:v>117</c:v>
                </c:pt>
                <c:pt idx="118">
                  <c:v>119</c:v>
                </c:pt>
                <c:pt idx="119">
                  <c:v>121</c:v>
                </c:pt>
                <c:pt idx="120">
                  <c:v>123</c:v>
                </c:pt>
                <c:pt idx="121">
                  <c:v>125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Commonwealth!$AC$1</c:f>
              <c:strCache>
                <c:ptCount val="1"/>
                <c:pt idx="0">
                  <c:v>Mk-VI Light Tank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Commonwealth!$AE$3:$AE$124</c:f>
              <c:numCache>
                <c:ptCount val="122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160</c:v>
                </c:pt>
                <c:pt idx="10">
                  <c:v>162</c:v>
                </c:pt>
                <c:pt idx="11">
                  <c:v>166</c:v>
                </c:pt>
                <c:pt idx="12">
                  <c:v>170</c:v>
                </c:pt>
                <c:pt idx="13">
                  <c:v>174</c:v>
                </c:pt>
                <c:pt idx="14">
                  <c:v>178</c:v>
                </c:pt>
                <c:pt idx="15">
                  <c:v>182</c:v>
                </c:pt>
                <c:pt idx="16">
                  <c:v>246</c:v>
                </c:pt>
                <c:pt idx="17">
                  <c:v>250</c:v>
                </c:pt>
                <c:pt idx="18">
                  <c:v>254</c:v>
                </c:pt>
                <c:pt idx="19">
                  <c:v>258</c:v>
                </c:pt>
                <c:pt idx="20">
                  <c:v>262</c:v>
                </c:pt>
                <c:pt idx="21">
                  <c:v>266</c:v>
                </c:pt>
                <c:pt idx="22">
                  <c:v>270</c:v>
                </c:pt>
                <c:pt idx="23">
                  <c:v>229</c:v>
                </c:pt>
                <c:pt idx="24">
                  <c:v>233</c:v>
                </c:pt>
                <c:pt idx="25">
                  <c:v>237</c:v>
                </c:pt>
                <c:pt idx="26">
                  <c:v>241</c:v>
                </c:pt>
                <c:pt idx="27">
                  <c:v>245</c:v>
                </c:pt>
                <c:pt idx="28">
                  <c:v>249</c:v>
                </c:pt>
                <c:pt idx="29">
                  <c:v>251</c:v>
                </c:pt>
                <c:pt idx="30">
                  <c:v>251</c:v>
                </c:pt>
                <c:pt idx="31">
                  <c:v>251</c:v>
                </c:pt>
                <c:pt idx="32">
                  <c:v>251</c:v>
                </c:pt>
                <c:pt idx="33">
                  <c:v>251</c:v>
                </c:pt>
                <c:pt idx="34">
                  <c:v>251</c:v>
                </c:pt>
                <c:pt idx="35">
                  <c:v>271</c:v>
                </c:pt>
                <c:pt idx="36">
                  <c:v>271</c:v>
                </c:pt>
                <c:pt idx="37">
                  <c:v>271</c:v>
                </c:pt>
                <c:pt idx="38">
                  <c:v>271</c:v>
                </c:pt>
                <c:pt idx="39">
                  <c:v>271</c:v>
                </c:pt>
                <c:pt idx="40">
                  <c:v>271</c:v>
                </c:pt>
                <c:pt idx="41">
                  <c:v>271</c:v>
                </c:pt>
                <c:pt idx="42">
                  <c:v>271</c:v>
                </c:pt>
                <c:pt idx="43">
                  <c:v>271</c:v>
                </c:pt>
                <c:pt idx="44">
                  <c:v>271</c:v>
                </c:pt>
                <c:pt idx="45">
                  <c:v>271</c:v>
                </c:pt>
                <c:pt idx="46">
                  <c:v>271</c:v>
                </c:pt>
                <c:pt idx="47">
                  <c:v>271</c:v>
                </c:pt>
                <c:pt idx="48">
                  <c:v>271</c:v>
                </c:pt>
                <c:pt idx="49">
                  <c:v>271</c:v>
                </c:pt>
                <c:pt idx="50">
                  <c:v>271</c:v>
                </c:pt>
                <c:pt idx="51">
                  <c:v>271</c:v>
                </c:pt>
                <c:pt idx="52">
                  <c:v>271</c:v>
                </c:pt>
                <c:pt idx="53">
                  <c:v>271</c:v>
                </c:pt>
                <c:pt idx="54">
                  <c:v>271</c:v>
                </c:pt>
                <c:pt idx="55">
                  <c:v>271</c:v>
                </c:pt>
                <c:pt idx="56">
                  <c:v>271</c:v>
                </c:pt>
                <c:pt idx="57">
                  <c:v>271</c:v>
                </c:pt>
                <c:pt idx="58">
                  <c:v>271</c:v>
                </c:pt>
                <c:pt idx="59">
                  <c:v>271</c:v>
                </c:pt>
                <c:pt idx="60">
                  <c:v>271</c:v>
                </c:pt>
                <c:pt idx="61">
                  <c:v>271</c:v>
                </c:pt>
                <c:pt idx="62">
                  <c:v>271</c:v>
                </c:pt>
                <c:pt idx="63">
                  <c:v>271</c:v>
                </c:pt>
                <c:pt idx="64">
                  <c:v>271</c:v>
                </c:pt>
                <c:pt idx="65">
                  <c:v>271</c:v>
                </c:pt>
                <c:pt idx="66">
                  <c:v>271</c:v>
                </c:pt>
                <c:pt idx="67">
                  <c:v>271</c:v>
                </c:pt>
                <c:pt idx="68">
                  <c:v>271</c:v>
                </c:pt>
                <c:pt idx="69">
                  <c:v>271</c:v>
                </c:pt>
                <c:pt idx="70">
                  <c:v>271</c:v>
                </c:pt>
                <c:pt idx="71">
                  <c:v>191</c:v>
                </c:pt>
                <c:pt idx="72">
                  <c:v>191</c:v>
                </c:pt>
                <c:pt idx="73">
                  <c:v>191</c:v>
                </c:pt>
                <c:pt idx="74">
                  <c:v>191</c:v>
                </c:pt>
                <c:pt idx="75">
                  <c:v>191</c:v>
                </c:pt>
                <c:pt idx="76">
                  <c:v>191</c:v>
                </c:pt>
                <c:pt idx="77">
                  <c:v>191</c:v>
                </c:pt>
                <c:pt idx="78">
                  <c:v>191</c:v>
                </c:pt>
                <c:pt idx="79">
                  <c:v>191</c:v>
                </c:pt>
                <c:pt idx="80">
                  <c:v>191</c:v>
                </c:pt>
                <c:pt idx="81">
                  <c:v>191</c:v>
                </c:pt>
                <c:pt idx="82">
                  <c:v>191</c:v>
                </c:pt>
                <c:pt idx="83">
                  <c:v>191</c:v>
                </c:pt>
                <c:pt idx="84">
                  <c:v>191</c:v>
                </c:pt>
                <c:pt idx="85">
                  <c:v>191</c:v>
                </c:pt>
                <c:pt idx="86">
                  <c:v>191</c:v>
                </c:pt>
                <c:pt idx="87">
                  <c:v>191</c:v>
                </c:pt>
                <c:pt idx="88">
                  <c:v>191</c:v>
                </c:pt>
                <c:pt idx="89">
                  <c:v>191</c:v>
                </c:pt>
                <c:pt idx="90">
                  <c:v>191</c:v>
                </c:pt>
                <c:pt idx="91">
                  <c:v>191</c:v>
                </c:pt>
                <c:pt idx="92">
                  <c:v>191</c:v>
                </c:pt>
                <c:pt idx="93">
                  <c:v>191</c:v>
                </c:pt>
                <c:pt idx="94">
                  <c:v>191</c:v>
                </c:pt>
                <c:pt idx="95">
                  <c:v>191</c:v>
                </c:pt>
                <c:pt idx="96">
                  <c:v>191</c:v>
                </c:pt>
                <c:pt idx="97">
                  <c:v>191</c:v>
                </c:pt>
                <c:pt idx="98">
                  <c:v>191</c:v>
                </c:pt>
                <c:pt idx="99">
                  <c:v>191</c:v>
                </c:pt>
                <c:pt idx="100">
                  <c:v>191</c:v>
                </c:pt>
                <c:pt idx="101">
                  <c:v>191</c:v>
                </c:pt>
                <c:pt idx="102">
                  <c:v>191</c:v>
                </c:pt>
                <c:pt idx="103">
                  <c:v>191</c:v>
                </c:pt>
                <c:pt idx="104">
                  <c:v>191</c:v>
                </c:pt>
                <c:pt idx="105">
                  <c:v>191</c:v>
                </c:pt>
                <c:pt idx="106">
                  <c:v>191</c:v>
                </c:pt>
                <c:pt idx="107">
                  <c:v>191</c:v>
                </c:pt>
                <c:pt idx="108">
                  <c:v>191</c:v>
                </c:pt>
                <c:pt idx="109">
                  <c:v>191</c:v>
                </c:pt>
                <c:pt idx="110">
                  <c:v>191</c:v>
                </c:pt>
                <c:pt idx="111">
                  <c:v>191</c:v>
                </c:pt>
                <c:pt idx="112">
                  <c:v>191</c:v>
                </c:pt>
                <c:pt idx="113">
                  <c:v>191</c:v>
                </c:pt>
                <c:pt idx="114">
                  <c:v>191</c:v>
                </c:pt>
                <c:pt idx="115">
                  <c:v>191</c:v>
                </c:pt>
                <c:pt idx="116">
                  <c:v>191</c:v>
                </c:pt>
                <c:pt idx="117">
                  <c:v>191</c:v>
                </c:pt>
                <c:pt idx="118">
                  <c:v>191</c:v>
                </c:pt>
                <c:pt idx="119">
                  <c:v>191</c:v>
                </c:pt>
                <c:pt idx="120">
                  <c:v>191</c:v>
                </c:pt>
                <c:pt idx="121">
                  <c:v>191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Commonwealth!$AF$1</c:f>
              <c:strCache>
                <c:ptCount val="1"/>
                <c:pt idx="0">
                  <c:v>A-9 Cruiser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Commonwealth!$AH$3:$AH$124</c:f>
              <c:numCache>
                <c:ptCount val="12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52</c:v>
                </c:pt>
                <c:pt idx="11">
                  <c:v>54</c:v>
                </c:pt>
                <c:pt idx="12">
                  <c:v>56</c:v>
                </c:pt>
                <c:pt idx="13">
                  <c:v>58</c:v>
                </c:pt>
                <c:pt idx="14">
                  <c:v>60</c:v>
                </c:pt>
                <c:pt idx="15">
                  <c:v>62</c:v>
                </c:pt>
                <c:pt idx="16">
                  <c:v>89</c:v>
                </c:pt>
                <c:pt idx="17">
                  <c:v>91</c:v>
                </c:pt>
                <c:pt idx="18">
                  <c:v>93</c:v>
                </c:pt>
                <c:pt idx="19">
                  <c:v>95</c:v>
                </c:pt>
                <c:pt idx="20">
                  <c:v>97</c:v>
                </c:pt>
                <c:pt idx="21">
                  <c:v>99</c:v>
                </c:pt>
                <c:pt idx="22">
                  <c:v>101</c:v>
                </c:pt>
                <c:pt idx="23">
                  <c:v>83</c:v>
                </c:pt>
                <c:pt idx="24">
                  <c:v>85</c:v>
                </c:pt>
                <c:pt idx="25">
                  <c:v>87</c:v>
                </c:pt>
                <c:pt idx="26">
                  <c:v>89</c:v>
                </c:pt>
                <c:pt idx="27">
                  <c:v>91</c:v>
                </c:pt>
                <c:pt idx="28">
                  <c:v>93</c:v>
                </c:pt>
                <c:pt idx="29">
                  <c:v>95</c:v>
                </c:pt>
                <c:pt idx="30">
                  <c:v>95</c:v>
                </c:pt>
                <c:pt idx="31">
                  <c:v>95</c:v>
                </c:pt>
                <c:pt idx="32">
                  <c:v>95</c:v>
                </c:pt>
                <c:pt idx="33">
                  <c:v>95</c:v>
                </c:pt>
                <c:pt idx="34">
                  <c:v>95</c:v>
                </c:pt>
                <c:pt idx="35">
                  <c:v>95</c:v>
                </c:pt>
                <c:pt idx="36">
                  <c:v>95</c:v>
                </c:pt>
                <c:pt idx="37">
                  <c:v>95</c:v>
                </c:pt>
                <c:pt idx="38">
                  <c:v>95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115</c:v>
                </c:pt>
                <c:pt idx="56">
                  <c:v>115</c:v>
                </c:pt>
                <c:pt idx="57">
                  <c:v>115</c:v>
                </c:pt>
                <c:pt idx="58">
                  <c:v>115</c:v>
                </c:pt>
                <c:pt idx="59">
                  <c:v>115</c:v>
                </c:pt>
                <c:pt idx="60">
                  <c:v>115</c:v>
                </c:pt>
                <c:pt idx="61">
                  <c:v>115</c:v>
                </c:pt>
                <c:pt idx="62">
                  <c:v>115</c:v>
                </c:pt>
                <c:pt idx="63">
                  <c:v>115</c:v>
                </c:pt>
                <c:pt idx="64">
                  <c:v>115</c:v>
                </c:pt>
                <c:pt idx="65">
                  <c:v>115</c:v>
                </c:pt>
                <c:pt idx="66">
                  <c:v>115</c:v>
                </c:pt>
                <c:pt idx="67">
                  <c:v>115</c:v>
                </c:pt>
                <c:pt idx="68">
                  <c:v>115</c:v>
                </c:pt>
                <c:pt idx="69">
                  <c:v>115</c:v>
                </c:pt>
                <c:pt idx="70">
                  <c:v>115</c:v>
                </c:pt>
                <c:pt idx="71">
                  <c:v>87</c:v>
                </c:pt>
                <c:pt idx="72">
                  <c:v>87</c:v>
                </c:pt>
                <c:pt idx="73">
                  <c:v>87</c:v>
                </c:pt>
                <c:pt idx="74">
                  <c:v>87</c:v>
                </c:pt>
                <c:pt idx="75">
                  <c:v>87</c:v>
                </c:pt>
                <c:pt idx="76">
                  <c:v>87</c:v>
                </c:pt>
                <c:pt idx="77">
                  <c:v>87</c:v>
                </c:pt>
                <c:pt idx="78">
                  <c:v>87</c:v>
                </c:pt>
                <c:pt idx="79">
                  <c:v>87</c:v>
                </c:pt>
                <c:pt idx="80">
                  <c:v>87</c:v>
                </c:pt>
                <c:pt idx="81">
                  <c:v>87</c:v>
                </c:pt>
                <c:pt idx="82">
                  <c:v>122</c:v>
                </c:pt>
                <c:pt idx="83">
                  <c:v>122</c:v>
                </c:pt>
                <c:pt idx="84">
                  <c:v>122</c:v>
                </c:pt>
                <c:pt idx="85">
                  <c:v>122</c:v>
                </c:pt>
                <c:pt idx="86">
                  <c:v>122</c:v>
                </c:pt>
                <c:pt idx="87">
                  <c:v>122</c:v>
                </c:pt>
                <c:pt idx="88">
                  <c:v>122</c:v>
                </c:pt>
                <c:pt idx="89">
                  <c:v>122</c:v>
                </c:pt>
                <c:pt idx="90">
                  <c:v>122</c:v>
                </c:pt>
                <c:pt idx="91">
                  <c:v>122</c:v>
                </c:pt>
                <c:pt idx="92">
                  <c:v>122</c:v>
                </c:pt>
                <c:pt idx="93">
                  <c:v>122</c:v>
                </c:pt>
                <c:pt idx="94">
                  <c:v>122</c:v>
                </c:pt>
                <c:pt idx="95">
                  <c:v>122</c:v>
                </c:pt>
                <c:pt idx="96">
                  <c:v>122</c:v>
                </c:pt>
                <c:pt idx="97">
                  <c:v>122</c:v>
                </c:pt>
                <c:pt idx="98">
                  <c:v>122</c:v>
                </c:pt>
                <c:pt idx="99">
                  <c:v>122</c:v>
                </c:pt>
                <c:pt idx="100">
                  <c:v>122</c:v>
                </c:pt>
                <c:pt idx="101">
                  <c:v>122</c:v>
                </c:pt>
                <c:pt idx="102">
                  <c:v>122</c:v>
                </c:pt>
                <c:pt idx="103">
                  <c:v>122</c:v>
                </c:pt>
                <c:pt idx="104">
                  <c:v>122</c:v>
                </c:pt>
                <c:pt idx="105">
                  <c:v>122</c:v>
                </c:pt>
                <c:pt idx="106">
                  <c:v>122</c:v>
                </c:pt>
                <c:pt idx="107">
                  <c:v>122</c:v>
                </c:pt>
                <c:pt idx="108">
                  <c:v>122</c:v>
                </c:pt>
                <c:pt idx="109">
                  <c:v>122</c:v>
                </c:pt>
                <c:pt idx="110">
                  <c:v>122</c:v>
                </c:pt>
                <c:pt idx="111">
                  <c:v>122</c:v>
                </c:pt>
                <c:pt idx="112">
                  <c:v>122</c:v>
                </c:pt>
                <c:pt idx="113">
                  <c:v>122</c:v>
                </c:pt>
                <c:pt idx="114">
                  <c:v>122</c:v>
                </c:pt>
                <c:pt idx="115">
                  <c:v>122</c:v>
                </c:pt>
                <c:pt idx="116">
                  <c:v>122</c:v>
                </c:pt>
                <c:pt idx="117">
                  <c:v>122</c:v>
                </c:pt>
                <c:pt idx="118">
                  <c:v>122</c:v>
                </c:pt>
                <c:pt idx="119">
                  <c:v>122</c:v>
                </c:pt>
                <c:pt idx="120">
                  <c:v>122</c:v>
                </c:pt>
                <c:pt idx="121">
                  <c:v>122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Commonwealth!$AI$1</c:f>
              <c:strCache>
                <c:ptCount val="1"/>
                <c:pt idx="0">
                  <c:v>A-13 Cruiser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Commonwealth!$AK$3:$AK$124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52</c:v>
                </c:pt>
                <c:pt idx="15">
                  <c:v>54</c:v>
                </c:pt>
                <c:pt idx="16">
                  <c:v>106</c:v>
                </c:pt>
                <c:pt idx="17">
                  <c:v>108</c:v>
                </c:pt>
                <c:pt idx="18">
                  <c:v>110</c:v>
                </c:pt>
                <c:pt idx="19">
                  <c:v>112</c:v>
                </c:pt>
                <c:pt idx="20">
                  <c:v>114</c:v>
                </c:pt>
                <c:pt idx="21">
                  <c:v>116</c:v>
                </c:pt>
                <c:pt idx="22">
                  <c:v>118</c:v>
                </c:pt>
                <c:pt idx="23">
                  <c:v>120</c:v>
                </c:pt>
                <c:pt idx="24">
                  <c:v>122</c:v>
                </c:pt>
                <c:pt idx="25">
                  <c:v>124</c:v>
                </c:pt>
                <c:pt idx="26">
                  <c:v>126</c:v>
                </c:pt>
                <c:pt idx="27">
                  <c:v>128</c:v>
                </c:pt>
                <c:pt idx="28">
                  <c:v>130</c:v>
                </c:pt>
                <c:pt idx="29">
                  <c:v>132</c:v>
                </c:pt>
                <c:pt idx="30">
                  <c:v>134</c:v>
                </c:pt>
                <c:pt idx="31">
                  <c:v>136</c:v>
                </c:pt>
                <c:pt idx="32">
                  <c:v>138</c:v>
                </c:pt>
                <c:pt idx="33">
                  <c:v>140</c:v>
                </c:pt>
                <c:pt idx="34">
                  <c:v>140</c:v>
                </c:pt>
                <c:pt idx="35">
                  <c:v>155</c:v>
                </c:pt>
                <c:pt idx="36">
                  <c:v>155</c:v>
                </c:pt>
                <c:pt idx="37">
                  <c:v>155</c:v>
                </c:pt>
                <c:pt idx="38">
                  <c:v>155</c:v>
                </c:pt>
                <c:pt idx="39">
                  <c:v>155</c:v>
                </c:pt>
                <c:pt idx="40">
                  <c:v>155</c:v>
                </c:pt>
                <c:pt idx="41">
                  <c:v>155</c:v>
                </c:pt>
                <c:pt idx="42">
                  <c:v>155</c:v>
                </c:pt>
                <c:pt idx="43">
                  <c:v>155</c:v>
                </c:pt>
                <c:pt idx="44">
                  <c:v>155</c:v>
                </c:pt>
                <c:pt idx="45">
                  <c:v>155</c:v>
                </c:pt>
                <c:pt idx="46">
                  <c:v>155</c:v>
                </c:pt>
                <c:pt idx="47">
                  <c:v>155</c:v>
                </c:pt>
                <c:pt idx="48">
                  <c:v>155</c:v>
                </c:pt>
                <c:pt idx="49">
                  <c:v>155</c:v>
                </c:pt>
                <c:pt idx="50">
                  <c:v>155</c:v>
                </c:pt>
                <c:pt idx="51">
                  <c:v>155</c:v>
                </c:pt>
                <c:pt idx="52">
                  <c:v>155</c:v>
                </c:pt>
                <c:pt idx="53">
                  <c:v>155</c:v>
                </c:pt>
                <c:pt idx="54">
                  <c:v>155</c:v>
                </c:pt>
                <c:pt idx="55">
                  <c:v>155</c:v>
                </c:pt>
                <c:pt idx="56">
                  <c:v>155</c:v>
                </c:pt>
                <c:pt idx="57">
                  <c:v>155</c:v>
                </c:pt>
                <c:pt idx="58">
                  <c:v>155</c:v>
                </c:pt>
                <c:pt idx="59">
                  <c:v>155</c:v>
                </c:pt>
                <c:pt idx="60">
                  <c:v>155</c:v>
                </c:pt>
                <c:pt idx="61">
                  <c:v>155</c:v>
                </c:pt>
                <c:pt idx="62">
                  <c:v>155</c:v>
                </c:pt>
                <c:pt idx="63">
                  <c:v>170</c:v>
                </c:pt>
                <c:pt idx="64">
                  <c:v>170</c:v>
                </c:pt>
                <c:pt idx="65">
                  <c:v>170</c:v>
                </c:pt>
                <c:pt idx="66">
                  <c:v>170</c:v>
                </c:pt>
                <c:pt idx="67">
                  <c:v>170</c:v>
                </c:pt>
                <c:pt idx="68">
                  <c:v>170</c:v>
                </c:pt>
                <c:pt idx="69">
                  <c:v>170</c:v>
                </c:pt>
                <c:pt idx="70">
                  <c:v>170</c:v>
                </c:pt>
                <c:pt idx="71">
                  <c:v>130</c:v>
                </c:pt>
                <c:pt idx="72">
                  <c:v>130</c:v>
                </c:pt>
                <c:pt idx="73">
                  <c:v>130</c:v>
                </c:pt>
                <c:pt idx="74">
                  <c:v>130</c:v>
                </c:pt>
                <c:pt idx="75">
                  <c:v>130</c:v>
                </c:pt>
                <c:pt idx="76">
                  <c:v>130</c:v>
                </c:pt>
                <c:pt idx="77">
                  <c:v>130</c:v>
                </c:pt>
                <c:pt idx="78">
                  <c:v>130</c:v>
                </c:pt>
                <c:pt idx="79">
                  <c:v>130</c:v>
                </c:pt>
                <c:pt idx="80">
                  <c:v>130</c:v>
                </c:pt>
                <c:pt idx="81">
                  <c:v>130</c:v>
                </c:pt>
                <c:pt idx="82">
                  <c:v>130</c:v>
                </c:pt>
                <c:pt idx="83">
                  <c:v>130</c:v>
                </c:pt>
                <c:pt idx="84">
                  <c:v>130</c:v>
                </c:pt>
                <c:pt idx="85">
                  <c:v>130</c:v>
                </c:pt>
                <c:pt idx="86">
                  <c:v>130</c:v>
                </c:pt>
                <c:pt idx="87">
                  <c:v>130</c:v>
                </c:pt>
                <c:pt idx="88">
                  <c:v>130</c:v>
                </c:pt>
                <c:pt idx="89">
                  <c:v>130</c:v>
                </c:pt>
                <c:pt idx="90">
                  <c:v>130</c:v>
                </c:pt>
                <c:pt idx="91">
                  <c:v>130</c:v>
                </c:pt>
                <c:pt idx="92">
                  <c:v>130</c:v>
                </c:pt>
                <c:pt idx="93">
                  <c:v>130</c:v>
                </c:pt>
                <c:pt idx="94">
                  <c:v>130</c:v>
                </c:pt>
                <c:pt idx="95">
                  <c:v>130</c:v>
                </c:pt>
                <c:pt idx="96">
                  <c:v>130</c:v>
                </c:pt>
                <c:pt idx="97">
                  <c:v>130</c:v>
                </c:pt>
                <c:pt idx="98">
                  <c:v>130</c:v>
                </c:pt>
                <c:pt idx="99">
                  <c:v>130</c:v>
                </c:pt>
                <c:pt idx="100">
                  <c:v>130</c:v>
                </c:pt>
                <c:pt idx="101">
                  <c:v>130</c:v>
                </c:pt>
                <c:pt idx="102">
                  <c:v>130</c:v>
                </c:pt>
                <c:pt idx="103">
                  <c:v>130</c:v>
                </c:pt>
                <c:pt idx="104">
                  <c:v>130</c:v>
                </c:pt>
                <c:pt idx="105">
                  <c:v>130</c:v>
                </c:pt>
                <c:pt idx="106">
                  <c:v>130</c:v>
                </c:pt>
                <c:pt idx="107">
                  <c:v>130</c:v>
                </c:pt>
                <c:pt idx="108">
                  <c:v>130</c:v>
                </c:pt>
                <c:pt idx="109">
                  <c:v>130</c:v>
                </c:pt>
                <c:pt idx="110">
                  <c:v>130</c:v>
                </c:pt>
                <c:pt idx="111">
                  <c:v>130</c:v>
                </c:pt>
                <c:pt idx="112">
                  <c:v>130</c:v>
                </c:pt>
                <c:pt idx="113">
                  <c:v>130</c:v>
                </c:pt>
                <c:pt idx="114">
                  <c:v>130</c:v>
                </c:pt>
                <c:pt idx="115">
                  <c:v>130</c:v>
                </c:pt>
                <c:pt idx="116">
                  <c:v>130</c:v>
                </c:pt>
                <c:pt idx="117">
                  <c:v>130</c:v>
                </c:pt>
                <c:pt idx="118">
                  <c:v>130</c:v>
                </c:pt>
                <c:pt idx="119">
                  <c:v>130</c:v>
                </c:pt>
                <c:pt idx="120">
                  <c:v>130</c:v>
                </c:pt>
                <c:pt idx="121">
                  <c:v>130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Commonwealth!$AL$1</c:f>
              <c:strCache>
                <c:ptCount val="1"/>
                <c:pt idx="0">
                  <c:v>A-10 Cruiser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Commonwealth!$AN$3:$AN$124</c:f>
              <c:numCache>
                <c:ptCount val="122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42</c:v>
                </c:pt>
                <c:pt idx="11">
                  <c:v>44</c:v>
                </c:pt>
                <c:pt idx="12">
                  <c:v>46</c:v>
                </c:pt>
                <c:pt idx="13">
                  <c:v>48</c:v>
                </c:pt>
                <c:pt idx="14">
                  <c:v>50</c:v>
                </c:pt>
                <c:pt idx="15">
                  <c:v>52</c:v>
                </c:pt>
                <c:pt idx="16">
                  <c:v>79</c:v>
                </c:pt>
                <c:pt idx="17">
                  <c:v>81</c:v>
                </c:pt>
                <c:pt idx="18">
                  <c:v>83</c:v>
                </c:pt>
                <c:pt idx="19">
                  <c:v>85</c:v>
                </c:pt>
                <c:pt idx="20">
                  <c:v>87</c:v>
                </c:pt>
                <c:pt idx="21">
                  <c:v>89</c:v>
                </c:pt>
                <c:pt idx="22">
                  <c:v>91</c:v>
                </c:pt>
                <c:pt idx="23">
                  <c:v>73</c:v>
                </c:pt>
                <c:pt idx="24">
                  <c:v>75</c:v>
                </c:pt>
                <c:pt idx="25">
                  <c:v>77</c:v>
                </c:pt>
                <c:pt idx="26">
                  <c:v>79</c:v>
                </c:pt>
                <c:pt idx="27">
                  <c:v>81</c:v>
                </c:pt>
                <c:pt idx="28">
                  <c:v>83</c:v>
                </c:pt>
                <c:pt idx="29">
                  <c:v>85</c:v>
                </c:pt>
                <c:pt idx="30">
                  <c:v>87</c:v>
                </c:pt>
                <c:pt idx="31">
                  <c:v>89</c:v>
                </c:pt>
                <c:pt idx="32">
                  <c:v>91</c:v>
                </c:pt>
                <c:pt idx="33">
                  <c:v>93</c:v>
                </c:pt>
                <c:pt idx="34">
                  <c:v>95</c:v>
                </c:pt>
                <c:pt idx="35">
                  <c:v>95</c:v>
                </c:pt>
                <c:pt idx="36">
                  <c:v>95</c:v>
                </c:pt>
                <c:pt idx="37">
                  <c:v>95</c:v>
                </c:pt>
                <c:pt idx="38">
                  <c:v>95</c:v>
                </c:pt>
                <c:pt idx="39">
                  <c:v>95</c:v>
                </c:pt>
                <c:pt idx="40">
                  <c:v>95</c:v>
                </c:pt>
                <c:pt idx="41">
                  <c:v>95</c:v>
                </c:pt>
                <c:pt idx="42">
                  <c:v>95</c:v>
                </c:pt>
                <c:pt idx="43">
                  <c:v>95</c:v>
                </c:pt>
                <c:pt idx="44">
                  <c:v>95</c:v>
                </c:pt>
                <c:pt idx="45">
                  <c:v>95</c:v>
                </c:pt>
                <c:pt idx="46">
                  <c:v>95</c:v>
                </c:pt>
                <c:pt idx="47">
                  <c:v>95</c:v>
                </c:pt>
                <c:pt idx="48">
                  <c:v>95</c:v>
                </c:pt>
                <c:pt idx="49">
                  <c:v>95</c:v>
                </c:pt>
                <c:pt idx="50">
                  <c:v>95</c:v>
                </c:pt>
                <c:pt idx="51">
                  <c:v>95</c:v>
                </c:pt>
                <c:pt idx="52">
                  <c:v>95</c:v>
                </c:pt>
                <c:pt idx="53">
                  <c:v>95</c:v>
                </c:pt>
                <c:pt idx="54">
                  <c:v>95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Commonwealth!$AO$1</c:f>
              <c:strCache>
                <c:ptCount val="1"/>
                <c:pt idx="0">
                  <c:v>Matilda II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Commonwealth!$AQ$3:$AQ$124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52</c:v>
                </c:pt>
                <c:pt idx="15">
                  <c:v>54</c:v>
                </c:pt>
                <c:pt idx="16">
                  <c:v>56</c:v>
                </c:pt>
                <c:pt idx="17">
                  <c:v>58</c:v>
                </c:pt>
                <c:pt idx="18">
                  <c:v>60</c:v>
                </c:pt>
                <c:pt idx="19">
                  <c:v>62</c:v>
                </c:pt>
                <c:pt idx="20">
                  <c:v>64</c:v>
                </c:pt>
                <c:pt idx="21">
                  <c:v>66</c:v>
                </c:pt>
                <c:pt idx="22">
                  <c:v>68</c:v>
                </c:pt>
                <c:pt idx="23">
                  <c:v>70</c:v>
                </c:pt>
                <c:pt idx="24">
                  <c:v>72</c:v>
                </c:pt>
                <c:pt idx="25">
                  <c:v>74</c:v>
                </c:pt>
                <c:pt idx="26">
                  <c:v>76</c:v>
                </c:pt>
                <c:pt idx="27">
                  <c:v>78</c:v>
                </c:pt>
                <c:pt idx="28">
                  <c:v>80</c:v>
                </c:pt>
                <c:pt idx="29">
                  <c:v>82</c:v>
                </c:pt>
                <c:pt idx="30">
                  <c:v>84</c:v>
                </c:pt>
                <c:pt idx="31">
                  <c:v>136</c:v>
                </c:pt>
                <c:pt idx="32">
                  <c:v>138</c:v>
                </c:pt>
                <c:pt idx="33">
                  <c:v>140</c:v>
                </c:pt>
                <c:pt idx="34">
                  <c:v>142</c:v>
                </c:pt>
                <c:pt idx="35">
                  <c:v>269</c:v>
                </c:pt>
                <c:pt idx="36">
                  <c:v>271</c:v>
                </c:pt>
                <c:pt idx="37">
                  <c:v>273</c:v>
                </c:pt>
                <c:pt idx="38">
                  <c:v>275</c:v>
                </c:pt>
                <c:pt idx="39">
                  <c:v>427</c:v>
                </c:pt>
                <c:pt idx="40">
                  <c:v>429</c:v>
                </c:pt>
                <c:pt idx="41">
                  <c:v>431</c:v>
                </c:pt>
                <c:pt idx="42">
                  <c:v>433</c:v>
                </c:pt>
                <c:pt idx="43">
                  <c:v>435</c:v>
                </c:pt>
                <c:pt idx="44">
                  <c:v>437</c:v>
                </c:pt>
                <c:pt idx="45">
                  <c:v>439</c:v>
                </c:pt>
                <c:pt idx="46">
                  <c:v>441</c:v>
                </c:pt>
                <c:pt idx="47">
                  <c:v>443</c:v>
                </c:pt>
                <c:pt idx="48">
                  <c:v>445</c:v>
                </c:pt>
                <c:pt idx="49">
                  <c:v>447</c:v>
                </c:pt>
                <c:pt idx="50">
                  <c:v>449</c:v>
                </c:pt>
                <c:pt idx="51">
                  <c:v>451</c:v>
                </c:pt>
                <c:pt idx="52">
                  <c:v>453</c:v>
                </c:pt>
                <c:pt idx="53">
                  <c:v>455</c:v>
                </c:pt>
                <c:pt idx="54">
                  <c:v>457</c:v>
                </c:pt>
                <c:pt idx="55">
                  <c:v>459</c:v>
                </c:pt>
                <c:pt idx="56">
                  <c:v>461</c:v>
                </c:pt>
                <c:pt idx="57">
                  <c:v>463</c:v>
                </c:pt>
                <c:pt idx="58">
                  <c:v>465</c:v>
                </c:pt>
                <c:pt idx="59">
                  <c:v>467</c:v>
                </c:pt>
                <c:pt idx="60">
                  <c:v>469</c:v>
                </c:pt>
                <c:pt idx="61">
                  <c:v>471</c:v>
                </c:pt>
                <c:pt idx="62">
                  <c:v>473</c:v>
                </c:pt>
                <c:pt idx="63">
                  <c:v>475</c:v>
                </c:pt>
                <c:pt idx="64">
                  <c:v>477</c:v>
                </c:pt>
                <c:pt idx="65">
                  <c:v>479</c:v>
                </c:pt>
                <c:pt idx="66">
                  <c:v>481</c:v>
                </c:pt>
                <c:pt idx="67">
                  <c:v>483</c:v>
                </c:pt>
                <c:pt idx="68">
                  <c:v>485</c:v>
                </c:pt>
                <c:pt idx="69">
                  <c:v>487</c:v>
                </c:pt>
                <c:pt idx="70">
                  <c:v>489</c:v>
                </c:pt>
                <c:pt idx="71">
                  <c:v>411</c:v>
                </c:pt>
                <c:pt idx="72">
                  <c:v>413</c:v>
                </c:pt>
                <c:pt idx="73">
                  <c:v>415</c:v>
                </c:pt>
                <c:pt idx="74">
                  <c:v>417</c:v>
                </c:pt>
                <c:pt idx="75">
                  <c:v>419</c:v>
                </c:pt>
                <c:pt idx="76">
                  <c:v>421</c:v>
                </c:pt>
                <c:pt idx="77">
                  <c:v>421</c:v>
                </c:pt>
                <c:pt idx="78">
                  <c:v>421</c:v>
                </c:pt>
                <c:pt idx="79">
                  <c:v>421</c:v>
                </c:pt>
                <c:pt idx="80">
                  <c:v>421</c:v>
                </c:pt>
                <c:pt idx="81">
                  <c:v>421</c:v>
                </c:pt>
                <c:pt idx="82">
                  <c:v>521</c:v>
                </c:pt>
                <c:pt idx="83">
                  <c:v>521</c:v>
                </c:pt>
                <c:pt idx="84">
                  <c:v>521</c:v>
                </c:pt>
                <c:pt idx="85">
                  <c:v>521</c:v>
                </c:pt>
                <c:pt idx="86">
                  <c:v>521</c:v>
                </c:pt>
                <c:pt idx="87">
                  <c:v>521</c:v>
                </c:pt>
                <c:pt idx="88">
                  <c:v>521</c:v>
                </c:pt>
                <c:pt idx="89">
                  <c:v>521</c:v>
                </c:pt>
                <c:pt idx="90">
                  <c:v>521</c:v>
                </c:pt>
                <c:pt idx="91">
                  <c:v>521</c:v>
                </c:pt>
                <c:pt idx="92">
                  <c:v>521</c:v>
                </c:pt>
                <c:pt idx="93">
                  <c:v>521</c:v>
                </c:pt>
                <c:pt idx="94">
                  <c:v>551</c:v>
                </c:pt>
                <c:pt idx="95">
                  <c:v>551</c:v>
                </c:pt>
                <c:pt idx="96">
                  <c:v>551</c:v>
                </c:pt>
                <c:pt idx="97">
                  <c:v>551</c:v>
                </c:pt>
                <c:pt idx="98">
                  <c:v>551</c:v>
                </c:pt>
                <c:pt idx="99">
                  <c:v>551</c:v>
                </c:pt>
                <c:pt idx="100">
                  <c:v>551</c:v>
                </c:pt>
                <c:pt idx="101">
                  <c:v>471</c:v>
                </c:pt>
                <c:pt idx="102">
                  <c:v>471</c:v>
                </c:pt>
                <c:pt idx="103">
                  <c:v>471</c:v>
                </c:pt>
                <c:pt idx="104">
                  <c:v>471</c:v>
                </c:pt>
                <c:pt idx="105">
                  <c:v>471</c:v>
                </c:pt>
                <c:pt idx="106">
                  <c:v>471</c:v>
                </c:pt>
                <c:pt idx="107">
                  <c:v>471</c:v>
                </c:pt>
                <c:pt idx="108">
                  <c:v>471</c:v>
                </c:pt>
                <c:pt idx="109">
                  <c:v>471</c:v>
                </c:pt>
                <c:pt idx="110">
                  <c:v>471</c:v>
                </c:pt>
                <c:pt idx="111">
                  <c:v>471</c:v>
                </c:pt>
                <c:pt idx="112">
                  <c:v>471</c:v>
                </c:pt>
                <c:pt idx="113">
                  <c:v>471</c:v>
                </c:pt>
                <c:pt idx="114">
                  <c:v>471</c:v>
                </c:pt>
                <c:pt idx="115">
                  <c:v>471</c:v>
                </c:pt>
                <c:pt idx="116">
                  <c:v>471</c:v>
                </c:pt>
                <c:pt idx="117">
                  <c:v>471</c:v>
                </c:pt>
                <c:pt idx="118">
                  <c:v>471</c:v>
                </c:pt>
                <c:pt idx="119">
                  <c:v>471</c:v>
                </c:pt>
                <c:pt idx="120">
                  <c:v>471</c:v>
                </c:pt>
                <c:pt idx="121">
                  <c:v>471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Commonwealth!$AR$1</c:f>
              <c:strCache>
                <c:ptCount val="1"/>
                <c:pt idx="0">
                  <c:v>Churchill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Commonwealth!$AT$3:$AT$124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Commonwealth!$AU$1</c:f>
              <c:strCache>
                <c:ptCount val="1"/>
                <c:pt idx="0">
                  <c:v>Crusader 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Commonwealth!$AW$3:$AW$124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70</c:v>
                </c:pt>
                <c:pt idx="36">
                  <c:v>70</c:v>
                </c:pt>
                <c:pt idx="37">
                  <c:v>74</c:v>
                </c:pt>
                <c:pt idx="38">
                  <c:v>78</c:v>
                </c:pt>
                <c:pt idx="39">
                  <c:v>82</c:v>
                </c:pt>
                <c:pt idx="40">
                  <c:v>86</c:v>
                </c:pt>
                <c:pt idx="41">
                  <c:v>90</c:v>
                </c:pt>
                <c:pt idx="42">
                  <c:v>94</c:v>
                </c:pt>
                <c:pt idx="43">
                  <c:v>98</c:v>
                </c:pt>
                <c:pt idx="44">
                  <c:v>102</c:v>
                </c:pt>
                <c:pt idx="45">
                  <c:v>106</c:v>
                </c:pt>
                <c:pt idx="46">
                  <c:v>110</c:v>
                </c:pt>
                <c:pt idx="47">
                  <c:v>114</c:v>
                </c:pt>
                <c:pt idx="48">
                  <c:v>118</c:v>
                </c:pt>
                <c:pt idx="49">
                  <c:v>122</c:v>
                </c:pt>
                <c:pt idx="50">
                  <c:v>126</c:v>
                </c:pt>
                <c:pt idx="51">
                  <c:v>130</c:v>
                </c:pt>
                <c:pt idx="52">
                  <c:v>134</c:v>
                </c:pt>
                <c:pt idx="53">
                  <c:v>138</c:v>
                </c:pt>
                <c:pt idx="54">
                  <c:v>142</c:v>
                </c:pt>
                <c:pt idx="55">
                  <c:v>271</c:v>
                </c:pt>
                <c:pt idx="56">
                  <c:v>275</c:v>
                </c:pt>
                <c:pt idx="57">
                  <c:v>279</c:v>
                </c:pt>
                <c:pt idx="58">
                  <c:v>283</c:v>
                </c:pt>
                <c:pt idx="59">
                  <c:v>287</c:v>
                </c:pt>
                <c:pt idx="60">
                  <c:v>291</c:v>
                </c:pt>
                <c:pt idx="61">
                  <c:v>295</c:v>
                </c:pt>
                <c:pt idx="62">
                  <c:v>299</c:v>
                </c:pt>
                <c:pt idx="63">
                  <c:v>398</c:v>
                </c:pt>
                <c:pt idx="64">
                  <c:v>402</c:v>
                </c:pt>
                <c:pt idx="65">
                  <c:v>406</c:v>
                </c:pt>
                <c:pt idx="66">
                  <c:v>410</c:v>
                </c:pt>
                <c:pt idx="67">
                  <c:v>414</c:v>
                </c:pt>
                <c:pt idx="68">
                  <c:v>418</c:v>
                </c:pt>
                <c:pt idx="69">
                  <c:v>422</c:v>
                </c:pt>
                <c:pt idx="70">
                  <c:v>426</c:v>
                </c:pt>
                <c:pt idx="71">
                  <c:v>425</c:v>
                </c:pt>
                <c:pt idx="72">
                  <c:v>429</c:v>
                </c:pt>
                <c:pt idx="73">
                  <c:v>433</c:v>
                </c:pt>
                <c:pt idx="74">
                  <c:v>437</c:v>
                </c:pt>
                <c:pt idx="75">
                  <c:v>441</c:v>
                </c:pt>
                <c:pt idx="76">
                  <c:v>445</c:v>
                </c:pt>
                <c:pt idx="77">
                  <c:v>449</c:v>
                </c:pt>
                <c:pt idx="78">
                  <c:v>453</c:v>
                </c:pt>
                <c:pt idx="79">
                  <c:v>457</c:v>
                </c:pt>
                <c:pt idx="80">
                  <c:v>461</c:v>
                </c:pt>
                <c:pt idx="81">
                  <c:v>461</c:v>
                </c:pt>
                <c:pt idx="82">
                  <c:v>461</c:v>
                </c:pt>
                <c:pt idx="83">
                  <c:v>461</c:v>
                </c:pt>
                <c:pt idx="84">
                  <c:v>461</c:v>
                </c:pt>
                <c:pt idx="85">
                  <c:v>461</c:v>
                </c:pt>
                <c:pt idx="86">
                  <c:v>461</c:v>
                </c:pt>
                <c:pt idx="87">
                  <c:v>461</c:v>
                </c:pt>
                <c:pt idx="88">
                  <c:v>461</c:v>
                </c:pt>
                <c:pt idx="89">
                  <c:v>461</c:v>
                </c:pt>
                <c:pt idx="90">
                  <c:v>461</c:v>
                </c:pt>
                <c:pt idx="91">
                  <c:v>461</c:v>
                </c:pt>
                <c:pt idx="92">
                  <c:v>461</c:v>
                </c:pt>
                <c:pt idx="93">
                  <c:v>461</c:v>
                </c:pt>
                <c:pt idx="94">
                  <c:v>461</c:v>
                </c:pt>
                <c:pt idx="95">
                  <c:v>461</c:v>
                </c:pt>
                <c:pt idx="96">
                  <c:v>461</c:v>
                </c:pt>
                <c:pt idx="97">
                  <c:v>461</c:v>
                </c:pt>
                <c:pt idx="98">
                  <c:v>461</c:v>
                </c:pt>
                <c:pt idx="99">
                  <c:v>461</c:v>
                </c:pt>
                <c:pt idx="100">
                  <c:v>461</c:v>
                </c:pt>
                <c:pt idx="101">
                  <c:v>461</c:v>
                </c:pt>
                <c:pt idx="102">
                  <c:v>461</c:v>
                </c:pt>
                <c:pt idx="103">
                  <c:v>461</c:v>
                </c:pt>
                <c:pt idx="104">
                  <c:v>461</c:v>
                </c:pt>
                <c:pt idx="105">
                  <c:v>461</c:v>
                </c:pt>
                <c:pt idx="106">
                  <c:v>461</c:v>
                </c:pt>
                <c:pt idx="107">
                  <c:v>461</c:v>
                </c:pt>
                <c:pt idx="108">
                  <c:v>461</c:v>
                </c:pt>
                <c:pt idx="109">
                  <c:v>461</c:v>
                </c:pt>
                <c:pt idx="110">
                  <c:v>461</c:v>
                </c:pt>
                <c:pt idx="111">
                  <c:v>461</c:v>
                </c:pt>
                <c:pt idx="112">
                  <c:v>461</c:v>
                </c:pt>
                <c:pt idx="113">
                  <c:v>461</c:v>
                </c:pt>
                <c:pt idx="114">
                  <c:v>461</c:v>
                </c:pt>
                <c:pt idx="115">
                  <c:v>461</c:v>
                </c:pt>
                <c:pt idx="116">
                  <c:v>461</c:v>
                </c:pt>
                <c:pt idx="117">
                  <c:v>461</c:v>
                </c:pt>
                <c:pt idx="118">
                  <c:v>461</c:v>
                </c:pt>
                <c:pt idx="119">
                  <c:v>461</c:v>
                </c:pt>
                <c:pt idx="120">
                  <c:v>461</c:v>
                </c:pt>
                <c:pt idx="121">
                  <c:v>461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Commonwealth!$AX$1</c:f>
              <c:strCache>
                <c:ptCount val="1"/>
                <c:pt idx="0">
                  <c:v>Crusader II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Commonwealth!$AZ$3:$AZ$124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8</c:v>
                </c:pt>
                <c:pt idx="48">
                  <c:v>12</c:v>
                </c:pt>
                <c:pt idx="49">
                  <c:v>16</c:v>
                </c:pt>
                <c:pt idx="50">
                  <c:v>20</c:v>
                </c:pt>
                <c:pt idx="51">
                  <c:v>24</c:v>
                </c:pt>
                <c:pt idx="52">
                  <c:v>28</c:v>
                </c:pt>
                <c:pt idx="53">
                  <c:v>32</c:v>
                </c:pt>
                <c:pt idx="54">
                  <c:v>36</c:v>
                </c:pt>
                <c:pt idx="55">
                  <c:v>40</c:v>
                </c:pt>
                <c:pt idx="56">
                  <c:v>44</c:v>
                </c:pt>
                <c:pt idx="57">
                  <c:v>48</c:v>
                </c:pt>
                <c:pt idx="58">
                  <c:v>52</c:v>
                </c:pt>
                <c:pt idx="59">
                  <c:v>56</c:v>
                </c:pt>
                <c:pt idx="60">
                  <c:v>60</c:v>
                </c:pt>
                <c:pt idx="61">
                  <c:v>64</c:v>
                </c:pt>
                <c:pt idx="62">
                  <c:v>68</c:v>
                </c:pt>
                <c:pt idx="63">
                  <c:v>72</c:v>
                </c:pt>
                <c:pt idx="64">
                  <c:v>76</c:v>
                </c:pt>
                <c:pt idx="65">
                  <c:v>80</c:v>
                </c:pt>
                <c:pt idx="66">
                  <c:v>84</c:v>
                </c:pt>
                <c:pt idx="67">
                  <c:v>88</c:v>
                </c:pt>
                <c:pt idx="68">
                  <c:v>92</c:v>
                </c:pt>
                <c:pt idx="69">
                  <c:v>96</c:v>
                </c:pt>
                <c:pt idx="70">
                  <c:v>100</c:v>
                </c:pt>
                <c:pt idx="71">
                  <c:v>104</c:v>
                </c:pt>
                <c:pt idx="72">
                  <c:v>108</c:v>
                </c:pt>
                <c:pt idx="73">
                  <c:v>112</c:v>
                </c:pt>
                <c:pt idx="74">
                  <c:v>116</c:v>
                </c:pt>
                <c:pt idx="75">
                  <c:v>130</c:v>
                </c:pt>
                <c:pt idx="76">
                  <c:v>134</c:v>
                </c:pt>
                <c:pt idx="77">
                  <c:v>138</c:v>
                </c:pt>
                <c:pt idx="78">
                  <c:v>142</c:v>
                </c:pt>
                <c:pt idx="79">
                  <c:v>146</c:v>
                </c:pt>
                <c:pt idx="80">
                  <c:v>150</c:v>
                </c:pt>
                <c:pt idx="81">
                  <c:v>154</c:v>
                </c:pt>
                <c:pt idx="82">
                  <c:v>158</c:v>
                </c:pt>
                <c:pt idx="83">
                  <c:v>162</c:v>
                </c:pt>
                <c:pt idx="84">
                  <c:v>162</c:v>
                </c:pt>
                <c:pt idx="85">
                  <c:v>162</c:v>
                </c:pt>
                <c:pt idx="86">
                  <c:v>162</c:v>
                </c:pt>
                <c:pt idx="87">
                  <c:v>162</c:v>
                </c:pt>
                <c:pt idx="88">
                  <c:v>162</c:v>
                </c:pt>
                <c:pt idx="89">
                  <c:v>162</c:v>
                </c:pt>
                <c:pt idx="90">
                  <c:v>162</c:v>
                </c:pt>
                <c:pt idx="91">
                  <c:v>162</c:v>
                </c:pt>
                <c:pt idx="92">
                  <c:v>162</c:v>
                </c:pt>
                <c:pt idx="93">
                  <c:v>162</c:v>
                </c:pt>
                <c:pt idx="94">
                  <c:v>177</c:v>
                </c:pt>
                <c:pt idx="95">
                  <c:v>177</c:v>
                </c:pt>
                <c:pt idx="96">
                  <c:v>177</c:v>
                </c:pt>
                <c:pt idx="97">
                  <c:v>177</c:v>
                </c:pt>
                <c:pt idx="98">
                  <c:v>177</c:v>
                </c:pt>
                <c:pt idx="99">
                  <c:v>177</c:v>
                </c:pt>
                <c:pt idx="100">
                  <c:v>177</c:v>
                </c:pt>
                <c:pt idx="101">
                  <c:v>177</c:v>
                </c:pt>
                <c:pt idx="102">
                  <c:v>177</c:v>
                </c:pt>
                <c:pt idx="103">
                  <c:v>177</c:v>
                </c:pt>
                <c:pt idx="104">
                  <c:v>177</c:v>
                </c:pt>
                <c:pt idx="105">
                  <c:v>177</c:v>
                </c:pt>
                <c:pt idx="106">
                  <c:v>177</c:v>
                </c:pt>
                <c:pt idx="107">
                  <c:v>177</c:v>
                </c:pt>
                <c:pt idx="108">
                  <c:v>177</c:v>
                </c:pt>
                <c:pt idx="109">
                  <c:v>177</c:v>
                </c:pt>
                <c:pt idx="110">
                  <c:v>177</c:v>
                </c:pt>
                <c:pt idx="111">
                  <c:v>177</c:v>
                </c:pt>
                <c:pt idx="112">
                  <c:v>177</c:v>
                </c:pt>
                <c:pt idx="113">
                  <c:v>177</c:v>
                </c:pt>
                <c:pt idx="114">
                  <c:v>177</c:v>
                </c:pt>
                <c:pt idx="115">
                  <c:v>177</c:v>
                </c:pt>
                <c:pt idx="116">
                  <c:v>177</c:v>
                </c:pt>
                <c:pt idx="117">
                  <c:v>177</c:v>
                </c:pt>
                <c:pt idx="118">
                  <c:v>177</c:v>
                </c:pt>
                <c:pt idx="119">
                  <c:v>177</c:v>
                </c:pt>
                <c:pt idx="120">
                  <c:v>177</c:v>
                </c:pt>
                <c:pt idx="121">
                  <c:v>177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Commonwealth!$BA$1</c:f>
              <c:strCache>
                <c:ptCount val="1"/>
                <c:pt idx="0">
                  <c:v>Valentine (early)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Commonwealth!$BC$3:$BC$124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4</c:v>
                </c:pt>
                <c:pt idx="48">
                  <c:v>6</c:v>
                </c:pt>
                <c:pt idx="49">
                  <c:v>8</c:v>
                </c:pt>
                <c:pt idx="50">
                  <c:v>10</c:v>
                </c:pt>
                <c:pt idx="51">
                  <c:v>12</c:v>
                </c:pt>
                <c:pt idx="52">
                  <c:v>14</c:v>
                </c:pt>
                <c:pt idx="53">
                  <c:v>16</c:v>
                </c:pt>
                <c:pt idx="54">
                  <c:v>18</c:v>
                </c:pt>
                <c:pt idx="55">
                  <c:v>20</c:v>
                </c:pt>
                <c:pt idx="56">
                  <c:v>22</c:v>
                </c:pt>
                <c:pt idx="57">
                  <c:v>24</c:v>
                </c:pt>
                <c:pt idx="58">
                  <c:v>26</c:v>
                </c:pt>
                <c:pt idx="59">
                  <c:v>28</c:v>
                </c:pt>
                <c:pt idx="60">
                  <c:v>30</c:v>
                </c:pt>
                <c:pt idx="61">
                  <c:v>32</c:v>
                </c:pt>
                <c:pt idx="62">
                  <c:v>34</c:v>
                </c:pt>
                <c:pt idx="63">
                  <c:v>36</c:v>
                </c:pt>
                <c:pt idx="64">
                  <c:v>38</c:v>
                </c:pt>
                <c:pt idx="65">
                  <c:v>40</c:v>
                </c:pt>
                <c:pt idx="66">
                  <c:v>42</c:v>
                </c:pt>
                <c:pt idx="67">
                  <c:v>44</c:v>
                </c:pt>
                <c:pt idx="68">
                  <c:v>46</c:v>
                </c:pt>
                <c:pt idx="69">
                  <c:v>48</c:v>
                </c:pt>
                <c:pt idx="70">
                  <c:v>50</c:v>
                </c:pt>
                <c:pt idx="71">
                  <c:v>52</c:v>
                </c:pt>
                <c:pt idx="72">
                  <c:v>54</c:v>
                </c:pt>
                <c:pt idx="73">
                  <c:v>56</c:v>
                </c:pt>
                <c:pt idx="74">
                  <c:v>58</c:v>
                </c:pt>
                <c:pt idx="75">
                  <c:v>60</c:v>
                </c:pt>
                <c:pt idx="76">
                  <c:v>62</c:v>
                </c:pt>
                <c:pt idx="77">
                  <c:v>64</c:v>
                </c:pt>
                <c:pt idx="78">
                  <c:v>66</c:v>
                </c:pt>
                <c:pt idx="79">
                  <c:v>68</c:v>
                </c:pt>
                <c:pt idx="80">
                  <c:v>70</c:v>
                </c:pt>
                <c:pt idx="81">
                  <c:v>72</c:v>
                </c:pt>
                <c:pt idx="82">
                  <c:v>74</c:v>
                </c:pt>
                <c:pt idx="83">
                  <c:v>76</c:v>
                </c:pt>
                <c:pt idx="84">
                  <c:v>78</c:v>
                </c:pt>
                <c:pt idx="85">
                  <c:v>80</c:v>
                </c:pt>
                <c:pt idx="86">
                  <c:v>82</c:v>
                </c:pt>
                <c:pt idx="87">
                  <c:v>84</c:v>
                </c:pt>
                <c:pt idx="88">
                  <c:v>86</c:v>
                </c:pt>
                <c:pt idx="89">
                  <c:v>88</c:v>
                </c:pt>
                <c:pt idx="90">
                  <c:v>90</c:v>
                </c:pt>
                <c:pt idx="91">
                  <c:v>92</c:v>
                </c:pt>
                <c:pt idx="92">
                  <c:v>94</c:v>
                </c:pt>
                <c:pt idx="93">
                  <c:v>96</c:v>
                </c:pt>
                <c:pt idx="94">
                  <c:v>368</c:v>
                </c:pt>
                <c:pt idx="95">
                  <c:v>370</c:v>
                </c:pt>
                <c:pt idx="96">
                  <c:v>370</c:v>
                </c:pt>
                <c:pt idx="97">
                  <c:v>370</c:v>
                </c:pt>
                <c:pt idx="98">
                  <c:v>370</c:v>
                </c:pt>
                <c:pt idx="99">
                  <c:v>370</c:v>
                </c:pt>
                <c:pt idx="100">
                  <c:v>370</c:v>
                </c:pt>
                <c:pt idx="101">
                  <c:v>370</c:v>
                </c:pt>
                <c:pt idx="102">
                  <c:v>370</c:v>
                </c:pt>
                <c:pt idx="103">
                  <c:v>370</c:v>
                </c:pt>
                <c:pt idx="104">
                  <c:v>370</c:v>
                </c:pt>
                <c:pt idx="105">
                  <c:v>370</c:v>
                </c:pt>
                <c:pt idx="106">
                  <c:v>370</c:v>
                </c:pt>
                <c:pt idx="107">
                  <c:v>370</c:v>
                </c:pt>
                <c:pt idx="108">
                  <c:v>370</c:v>
                </c:pt>
                <c:pt idx="109">
                  <c:v>370</c:v>
                </c:pt>
                <c:pt idx="110">
                  <c:v>370</c:v>
                </c:pt>
                <c:pt idx="111">
                  <c:v>370</c:v>
                </c:pt>
                <c:pt idx="112">
                  <c:v>370</c:v>
                </c:pt>
                <c:pt idx="113">
                  <c:v>370</c:v>
                </c:pt>
                <c:pt idx="114">
                  <c:v>370</c:v>
                </c:pt>
                <c:pt idx="115">
                  <c:v>370</c:v>
                </c:pt>
                <c:pt idx="116">
                  <c:v>370</c:v>
                </c:pt>
                <c:pt idx="117">
                  <c:v>370</c:v>
                </c:pt>
                <c:pt idx="118">
                  <c:v>370</c:v>
                </c:pt>
                <c:pt idx="119">
                  <c:v>370</c:v>
                </c:pt>
                <c:pt idx="120">
                  <c:v>370</c:v>
                </c:pt>
                <c:pt idx="121">
                  <c:v>370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Commonwealth!$BD$1</c:f>
              <c:strCache>
                <c:ptCount val="1"/>
                <c:pt idx="0">
                  <c:v>Crusader III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Commonwealth!$BF$3:$BF$124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6</c:v>
                </c:pt>
                <c:pt idx="96">
                  <c:v>12</c:v>
                </c:pt>
                <c:pt idx="97">
                  <c:v>18</c:v>
                </c:pt>
                <c:pt idx="98">
                  <c:v>24</c:v>
                </c:pt>
                <c:pt idx="99">
                  <c:v>30</c:v>
                </c:pt>
                <c:pt idx="100">
                  <c:v>36</c:v>
                </c:pt>
                <c:pt idx="101">
                  <c:v>42</c:v>
                </c:pt>
                <c:pt idx="102">
                  <c:v>48</c:v>
                </c:pt>
                <c:pt idx="103">
                  <c:v>54</c:v>
                </c:pt>
                <c:pt idx="104">
                  <c:v>60</c:v>
                </c:pt>
                <c:pt idx="105">
                  <c:v>66</c:v>
                </c:pt>
                <c:pt idx="106">
                  <c:v>72</c:v>
                </c:pt>
                <c:pt idx="107">
                  <c:v>78</c:v>
                </c:pt>
                <c:pt idx="108">
                  <c:v>84</c:v>
                </c:pt>
                <c:pt idx="109">
                  <c:v>90</c:v>
                </c:pt>
                <c:pt idx="110">
                  <c:v>90</c:v>
                </c:pt>
                <c:pt idx="111">
                  <c:v>90</c:v>
                </c:pt>
                <c:pt idx="112">
                  <c:v>90</c:v>
                </c:pt>
                <c:pt idx="113">
                  <c:v>90</c:v>
                </c:pt>
                <c:pt idx="114">
                  <c:v>90</c:v>
                </c:pt>
                <c:pt idx="115">
                  <c:v>90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90</c:v>
                </c:pt>
                <c:pt idx="120">
                  <c:v>90</c:v>
                </c:pt>
                <c:pt idx="121">
                  <c:v>90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Commonwealth!$BG$1</c:f>
              <c:strCache>
                <c:ptCount val="1"/>
                <c:pt idx="0">
                  <c:v>M3 Stuart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Commonwealth!$BI$3:$BI$124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10</c:v>
                </c:pt>
                <c:pt idx="43">
                  <c:v>20</c:v>
                </c:pt>
                <c:pt idx="44">
                  <c:v>30</c:v>
                </c:pt>
                <c:pt idx="45">
                  <c:v>40</c:v>
                </c:pt>
                <c:pt idx="46">
                  <c:v>50</c:v>
                </c:pt>
                <c:pt idx="47">
                  <c:v>60</c:v>
                </c:pt>
                <c:pt idx="48">
                  <c:v>70</c:v>
                </c:pt>
                <c:pt idx="49">
                  <c:v>80</c:v>
                </c:pt>
                <c:pt idx="50">
                  <c:v>90</c:v>
                </c:pt>
                <c:pt idx="51">
                  <c:v>100</c:v>
                </c:pt>
                <c:pt idx="52">
                  <c:v>110</c:v>
                </c:pt>
                <c:pt idx="53">
                  <c:v>120</c:v>
                </c:pt>
                <c:pt idx="54">
                  <c:v>130</c:v>
                </c:pt>
                <c:pt idx="55">
                  <c:v>140</c:v>
                </c:pt>
                <c:pt idx="56">
                  <c:v>150</c:v>
                </c:pt>
                <c:pt idx="57">
                  <c:v>160</c:v>
                </c:pt>
                <c:pt idx="58">
                  <c:v>170</c:v>
                </c:pt>
                <c:pt idx="59">
                  <c:v>180</c:v>
                </c:pt>
                <c:pt idx="60">
                  <c:v>190</c:v>
                </c:pt>
                <c:pt idx="61">
                  <c:v>205</c:v>
                </c:pt>
                <c:pt idx="62">
                  <c:v>215</c:v>
                </c:pt>
                <c:pt idx="63">
                  <c:v>280</c:v>
                </c:pt>
                <c:pt idx="64">
                  <c:v>280</c:v>
                </c:pt>
                <c:pt idx="65">
                  <c:v>280</c:v>
                </c:pt>
                <c:pt idx="66">
                  <c:v>280</c:v>
                </c:pt>
                <c:pt idx="67">
                  <c:v>280</c:v>
                </c:pt>
                <c:pt idx="68">
                  <c:v>280</c:v>
                </c:pt>
                <c:pt idx="69">
                  <c:v>280</c:v>
                </c:pt>
                <c:pt idx="70">
                  <c:v>280</c:v>
                </c:pt>
                <c:pt idx="71">
                  <c:v>280</c:v>
                </c:pt>
                <c:pt idx="72">
                  <c:v>280</c:v>
                </c:pt>
                <c:pt idx="73">
                  <c:v>280</c:v>
                </c:pt>
                <c:pt idx="74">
                  <c:v>280</c:v>
                </c:pt>
                <c:pt idx="75">
                  <c:v>305</c:v>
                </c:pt>
                <c:pt idx="76">
                  <c:v>305</c:v>
                </c:pt>
                <c:pt idx="77">
                  <c:v>305</c:v>
                </c:pt>
                <c:pt idx="78">
                  <c:v>305</c:v>
                </c:pt>
                <c:pt idx="79">
                  <c:v>305</c:v>
                </c:pt>
                <c:pt idx="80">
                  <c:v>305</c:v>
                </c:pt>
                <c:pt idx="81">
                  <c:v>305</c:v>
                </c:pt>
                <c:pt idx="82">
                  <c:v>305</c:v>
                </c:pt>
                <c:pt idx="83">
                  <c:v>305</c:v>
                </c:pt>
                <c:pt idx="84">
                  <c:v>305</c:v>
                </c:pt>
                <c:pt idx="85">
                  <c:v>310</c:v>
                </c:pt>
                <c:pt idx="86">
                  <c:v>310</c:v>
                </c:pt>
                <c:pt idx="87">
                  <c:v>315</c:v>
                </c:pt>
                <c:pt idx="88">
                  <c:v>315</c:v>
                </c:pt>
                <c:pt idx="89">
                  <c:v>315</c:v>
                </c:pt>
                <c:pt idx="90">
                  <c:v>315</c:v>
                </c:pt>
                <c:pt idx="91">
                  <c:v>315</c:v>
                </c:pt>
                <c:pt idx="92">
                  <c:v>315</c:v>
                </c:pt>
                <c:pt idx="93">
                  <c:v>315</c:v>
                </c:pt>
                <c:pt idx="94">
                  <c:v>315</c:v>
                </c:pt>
                <c:pt idx="95">
                  <c:v>315</c:v>
                </c:pt>
                <c:pt idx="96">
                  <c:v>315</c:v>
                </c:pt>
                <c:pt idx="97">
                  <c:v>315</c:v>
                </c:pt>
                <c:pt idx="98">
                  <c:v>315</c:v>
                </c:pt>
                <c:pt idx="99">
                  <c:v>315</c:v>
                </c:pt>
                <c:pt idx="100">
                  <c:v>315</c:v>
                </c:pt>
                <c:pt idx="101">
                  <c:v>315</c:v>
                </c:pt>
                <c:pt idx="102">
                  <c:v>315</c:v>
                </c:pt>
                <c:pt idx="103">
                  <c:v>330</c:v>
                </c:pt>
                <c:pt idx="104">
                  <c:v>330</c:v>
                </c:pt>
                <c:pt idx="105">
                  <c:v>330</c:v>
                </c:pt>
                <c:pt idx="106">
                  <c:v>330</c:v>
                </c:pt>
                <c:pt idx="107">
                  <c:v>330</c:v>
                </c:pt>
                <c:pt idx="108">
                  <c:v>330</c:v>
                </c:pt>
                <c:pt idx="109">
                  <c:v>330</c:v>
                </c:pt>
                <c:pt idx="110">
                  <c:v>330</c:v>
                </c:pt>
                <c:pt idx="111">
                  <c:v>330</c:v>
                </c:pt>
                <c:pt idx="112">
                  <c:v>330</c:v>
                </c:pt>
                <c:pt idx="113">
                  <c:v>330</c:v>
                </c:pt>
                <c:pt idx="114">
                  <c:v>330</c:v>
                </c:pt>
                <c:pt idx="115">
                  <c:v>330</c:v>
                </c:pt>
                <c:pt idx="116">
                  <c:v>330</c:v>
                </c:pt>
                <c:pt idx="117">
                  <c:v>330</c:v>
                </c:pt>
                <c:pt idx="118">
                  <c:v>325</c:v>
                </c:pt>
                <c:pt idx="119">
                  <c:v>325</c:v>
                </c:pt>
                <c:pt idx="120">
                  <c:v>325</c:v>
                </c:pt>
                <c:pt idx="121">
                  <c:v>325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Commonwealth!$BJ$1</c:f>
              <c:strCache>
                <c:ptCount val="1"/>
                <c:pt idx="0">
                  <c:v>M3 Lee/Grant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Commonwealth!$BL$3:$BL$124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125</c:v>
                </c:pt>
                <c:pt idx="76">
                  <c:v>133</c:v>
                </c:pt>
                <c:pt idx="77">
                  <c:v>141</c:v>
                </c:pt>
                <c:pt idx="78">
                  <c:v>149</c:v>
                </c:pt>
                <c:pt idx="79">
                  <c:v>157</c:v>
                </c:pt>
                <c:pt idx="80">
                  <c:v>165</c:v>
                </c:pt>
                <c:pt idx="81">
                  <c:v>173</c:v>
                </c:pt>
                <c:pt idx="82">
                  <c:v>181</c:v>
                </c:pt>
                <c:pt idx="83">
                  <c:v>189</c:v>
                </c:pt>
                <c:pt idx="84">
                  <c:v>197</c:v>
                </c:pt>
                <c:pt idx="85">
                  <c:v>205</c:v>
                </c:pt>
                <c:pt idx="86">
                  <c:v>213</c:v>
                </c:pt>
                <c:pt idx="87">
                  <c:v>311</c:v>
                </c:pt>
                <c:pt idx="88">
                  <c:v>319</c:v>
                </c:pt>
                <c:pt idx="89">
                  <c:v>327</c:v>
                </c:pt>
                <c:pt idx="90">
                  <c:v>335</c:v>
                </c:pt>
                <c:pt idx="91">
                  <c:v>343</c:v>
                </c:pt>
                <c:pt idx="92">
                  <c:v>351</c:v>
                </c:pt>
                <c:pt idx="93">
                  <c:v>359</c:v>
                </c:pt>
                <c:pt idx="94">
                  <c:v>367</c:v>
                </c:pt>
                <c:pt idx="95">
                  <c:v>375</c:v>
                </c:pt>
                <c:pt idx="96">
                  <c:v>383</c:v>
                </c:pt>
                <c:pt idx="97">
                  <c:v>391</c:v>
                </c:pt>
                <c:pt idx="98">
                  <c:v>399</c:v>
                </c:pt>
                <c:pt idx="99">
                  <c:v>407</c:v>
                </c:pt>
                <c:pt idx="100">
                  <c:v>415</c:v>
                </c:pt>
                <c:pt idx="101">
                  <c:v>423</c:v>
                </c:pt>
                <c:pt idx="102">
                  <c:v>431</c:v>
                </c:pt>
                <c:pt idx="103">
                  <c:v>439</c:v>
                </c:pt>
                <c:pt idx="104">
                  <c:v>447</c:v>
                </c:pt>
                <c:pt idx="105">
                  <c:v>455</c:v>
                </c:pt>
                <c:pt idx="106">
                  <c:v>463</c:v>
                </c:pt>
                <c:pt idx="107">
                  <c:v>471</c:v>
                </c:pt>
                <c:pt idx="108">
                  <c:v>479</c:v>
                </c:pt>
                <c:pt idx="109">
                  <c:v>487</c:v>
                </c:pt>
                <c:pt idx="110">
                  <c:v>495</c:v>
                </c:pt>
                <c:pt idx="111">
                  <c:v>495</c:v>
                </c:pt>
                <c:pt idx="112">
                  <c:v>495</c:v>
                </c:pt>
                <c:pt idx="113">
                  <c:v>495</c:v>
                </c:pt>
                <c:pt idx="114">
                  <c:v>495</c:v>
                </c:pt>
                <c:pt idx="115">
                  <c:v>495</c:v>
                </c:pt>
                <c:pt idx="116">
                  <c:v>495</c:v>
                </c:pt>
                <c:pt idx="117">
                  <c:v>495</c:v>
                </c:pt>
                <c:pt idx="118">
                  <c:v>423</c:v>
                </c:pt>
                <c:pt idx="119">
                  <c:v>423</c:v>
                </c:pt>
                <c:pt idx="120">
                  <c:v>423</c:v>
                </c:pt>
                <c:pt idx="121">
                  <c:v>423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Commonwealth!$BM$1</c:f>
              <c:strCache>
                <c:ptCount val="1"/>
                <c:pt idx="0">
                  <c:v>M4/75 Sherman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Commonwealth!$BO$3:$BO$124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30</c:v>
                </c:pt>
                <c:pt idx="101">
                  <c:v>60</c:v>
                </c:pt>
                <c:pt idx="102">
                  <c:v>90</c:v>
                </c:pt>
                <c:pt idx="103">
                  <c:v>120</c:v>
                </c:pt>
                <c:pt idx="104">
                  <c:v>150</c:v>
                </c:pt>
                <c:pt idx="105">
                  <c:v>180</c:v>
                </c:pt>
                <c:pt idx="106">
                  <c:v>210</c:v>
                </c:pt>
                <c:pt idx="107">
                  <c:v>240</c:v>
                </c:pt>
                <c:pt idx="108">
                  <c:v>270</c:v>
                </c:pt>
                <c:pt idx="109">
                  <c:v>300</c:v>
                </c:pt>
                <c:pt idx="110">
                  <c:v>315</c:v>
                </c:pt>
                <c:pt idx="111">
                  <c:v>315</c:v>
                </c:pt>
                <c:pt idx="112">
                  <c:v>315</c:v>
                </c:pt>
                <c:pt idx="113">
                  <c:v>315</c:v>
                </c:pt>
                <c:pt idx="114">
                  <c:v>315</c:v>
                </c:pt>
                <c:pt idx="115">
                  <c:v>315</c:v>
                </c:pt>
                <c:pt idx="116">
                  <c:v>315</c:v>
                </c:pt>
                <c:pt idx="117">
                  <c:v>315</c:v>
                </c:pt>
                <c:pt idx="118">
                  <c:v>315</c:v>
                </c:pt>
                <c:pt idx="119">
                  <c:v>315</c:v>
                </c:pt>
                <c:pt idx="120">
                  <c:v>315</c:v>
                </c:pt>
                <c:pt idx="121">
                  <c:v>315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Commonwealth!$B$1</c:f>
              <c:strCache>
                <c:ptCount val="1"/>
                <c:pt idx="0">
                  <c:v>Bishop SP Gun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Commonwealth!$D$3:$D$124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24</c:v>
                </c:pt>
                <c:pt idx="101">
                  <c:v>24</c:v>
                </c:pt>
                <c:pt idx="102">
                  <c:v>24</c:v>
                </c:pt>
                <c:pt idx="103">
                  <c:v>24</c:v>
                </c:pt>
                <c:pt idx="104">
                  <c:v>24</c:v>
                </c:pt>
                <c:pt idx="105">
                  <c:v>24</c:v>
                </c:pt>
                <c:pt idx="106">
                  <c:v>24</c:v>
                </c:pt>
                <c:pt idx="107">
                  <c:v>24</c:v>
                </c:pt>
                <c:pt idx="108">
                  <c:v>24</c:v>
                </c:pt>
                <c:pt idx="109">
                  <c:v>24</c:v>
                </c:pt>
                <c:pt idx="110">
                  <c:v>24</c:v>
                </c:pt>
                <c:pt idx="111">
                  <c:v>24</c:v>
                </c:pt>
                <c:pt idx="112">
                  <c:v>24</c:v>
                </c:pt>
                <c:pt idx="113">
                  <c:v>24</c:v>
                </c:pt>
                <c:pt idx="114">
                  <c:v>24</c:v>
                </c:pt>
                <c:pt idx="115">
                  <c:v>24</c:v>
                </c:pt>
                <c:pt idx="116">
                  <c:v>24</c:v>
                </c:pt>
                <c:pt idx="117">
                  <c:v>24</c:v>
                </c:pt>
                <c:pt idx="118">
                  <c:v>24</c:v>
                </c:pt>
                <c:pt idx="119">
                  <c:v>24</c:v>
                </c:pt>
                <c:pt idx="120">
                  <c:v>24</c:v>
                </c:pt>
                <c:pt idx="121">
                  <c:v>24</c:v>
                </c:pt>
              </c:numCache>
            </c:numRef>
          </c:val>
          <c:smooth val="0"/>
        </c:ser>
        <c:axId val="15479951"/>
        <c:axId val="5101832"/>
      </c:lineChart>
      <c:catAx>
        <c:axId val="15479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1832"/>
        <c:crosses val="autoZero"/>
        <c:auto val="1"/>
        <c:lblOffset val="100"/>
        <c:noMultiLvlLbl val="0"/>
      </c:catAx>
      <c:valAx>
        <c:axId val="51018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79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1"/>
          <c:order val="0"/>
          <c:tx>
            <c:strRef>
              <c:f>Axis!$BG$1</c:f>
              <c:strCache>
                <c:ptCount val="1"/>
                <c:pt idx="0">
                  <c:v>ITALIAN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Axis!$BS$3:$BS$124</c:f>
              <c:strCache>
                <c:ptCount val="122"/>
                <c:pt idx="0">
                  <c:v>Start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  <c:pt idx="7">
                  <c:v>13</c:v>
                </c:pt>
                <c:pt idx="8">
                  <c:v>15</c:v>
                </c:pt>
                <c:pt idx="9">
                  <c:v>17</c:v>
                </c:pt>
                <c:pt idx="10">
                  <c:v>19</c:v>
                </c:pt>
                <c:pt idx="11">
                  <c:v>21</c:v>
                </c:pt>
                <c:pt idx="12">
                  <c:v>23</c:v>
                </c:pt>
                <c:pt idx="13">
                  <c:v>25</c:v>
                </c:pt>
                <c:pt idx="14">
                  <c:v>27</c:v>
                </c:pt>
                <c:pt idx="15">
                  <c:v>29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  <c:pt idx="19">
                  <c:v>37</c:v>
                </c:pt>
                <c:pt idx="20">
                  <c:v>39</c:v>
                </c:pt>
                <c:pt idx="21">
                  <c:v>41</c:v>
                </c:pt>
                <c:pt idx="22">
                  <c:v>43</c:v>
                </c:pt>
                <c:pt idx="23">
                  <c:v>45</c:v>
                </c:pt>
                <c:pt idx="24">
                  <c:v>47</c:v>
                </c:pt>
                <c:pt idx="25">
                  <c:v>49</c:v>
                </c:pt>
                <c:pt idx="26">
                  <c:v>51</c:v>
                </c:pt>
                <c:pt idx="27">
                  <c:v>53</c:v>
                </c:pt>
                <c:pt idx="28">
                  <c:v>55</c:v>
                </c:pt>
                <c:pt idx="29">
                  <c:v>57</c:v>
                </c:pt>
                <c:pt idx="30">
                  <c:v>59</c:v>
                </c:pt>
                <c:pt idx="31">
                  <c:v>61</c:v>
                </c:pt>
                <c:pt idx="32">
                  <c:v>63</c:v>
                </c:pt>
                <c:pt idx="33">
                  <c:v>65</c:v>
                </c:pt>
                <c:pt idx="34">
                  <c:v>67</c:v>
                </c:pt>
                <c:pt idx="35">
                  <c:v>69</c:v>
                </c:pt>
                <c:pt idx="36">
                  <c:v>71</c:v>
                </c:pt>
                <c:pt idx="37">
                  <c:v>73</c:v>
                </c:pt>
                <c:pt idx="38">
                  <c:v>75</c:v>
                </c:pt>
                <c:pt idx="39">
                  <c:v>77</c:v>
                </c:pt>
                <c:pt idx="40">
                  <c:v>79</c:v>
                </c:pt>
                <c:pt idx="41">
                  <c:v>81</c:v>
                </c:pt>
                <c:pt idx="42">
                  <c:v>83</c:v>
                </c:pt>
                <c:pt idx="43">
                  <c:v>85</c:v>
                </c:pt>
                <c:pt idx="44">
                  <c:v>87</c:v>
                </c:pt>
                <c:pt idx="45">
                  <c:v>89</c:v>
                </c:pt>
                <c:pt idx="46">
                  <c:v>91</c:v>
                </c:pt>
                <c:pt idx="47">
                  <c:v>93</c:v>
                </c:pt>
                <c:pt idx="48">
                  <c:v>95</c:v>
                </c:pt>
                <c:pt idx="49">
                  <c:v>97</c:v>
                </c:pt>
                <c:pt idx="50">
                  <c:v>99</c:v>
                </c:pt>
                <c:pt idx="51">
                  <c:v>101</c:v>
                </c:pt>
                <c:pt idx="52">
                  <c:v>103</c:v>
                </c:pt>
                <c:pt idx="53">
                  <c:v>105</c:v>
                </c:pt>
                <c:pt idx="54">
                  <c:v>107</c:v>
                </c:pt>
                <c:pt idx="55">
                  <c:v>109</c:v>
                </c:pt>
                <c:pt idx="56">
                  <c:v>111</c:v>
                </c:pt>
                <c:pt idx="57">
                  <c:v>113</c:v>
                </c:pt>
                <c:pt idx="58">
                  <c:v>115</c:v>
                </c:pt>
                <c:pt idx="59">
                  <c:v>117</c:v>
                </c:pt>
                <c:pt idx="60">
                  <c:v>119</c:v>
                </c:pt>
                <c:pt idx="61">
                  <c:v>121</c:v>
                </c:pt>
                <c:pt idx="62">
                  <c:v>123</c:v>
                </c:pt>
                <c:pt idx="63">
                  <c:v>125</c:v>
                </c:pt>
                <c:pt idx="64">
                  <c:v>127</c:v>
                </c:pt>
                <c:pt idx="65">
                  <c:v>129</c:v>
                </c:pt>
                <c:pt idx="66">
                  <c:v>131</c:v>
                </c:pt>
                <c:pt idx="67">
                  <c:v>133</c:v>
                </c:pt>
                <c:pt idx="68">
                  <c:v>135</c:v>
                </c:pt>
                <c:pt idx="69">
                  <c:v>137</c:v>
                </c:pt>
                <c:pt idx="70">
                  <c:v>139</c:v>
                </c:pt>
                <c:pt idx="71">
                  <c:v>141</c:v>
                </c:pt>
                <c:pt idx="72">
                  <c:v>143</c:v>
                </c:pt>
                <c:pt idx="73">
                  <c:v>145</c:v>
                </c:pt>
                <c:pt idx="74">
                  <c:v>147</c:v>
                </c:pt>
                <c:pt idx="75">
                  <c:v>149</c:v>
                </c:pt>
                <c:pt idx="76">
                  <c:v>151</c:v>
                </c:pt>
                <c:pt idx="77">
                  <c:v>153</c:v>
                </c:pt>
                <c:pt idx="78">
                  <c:v>155</c:v>
                </c:pt>
                <c:pt idx="79">
                  <c:v>157</c:v>
                </c:pt>
                <c:pt idx="80">
                  <c:v>159</c:v>
                </c:pt>
                <c:pt idx="81">
                  <c:v>161</c:v>
                </c:pt>
                <c:pt idx="82">
                  <c:v>163</c:v>
                </c:pt>
                <c:pt idx="83">
                  <c:v>165</c:v>
                </c:pt>
                <c:pt idx="84">
                  <c:v>167</c:v>
                </c:pt>
                <c:pt idx="85">
                  <c:v>169</c:v>
                </c:pt>
                <c:pt idx="86">
                  <c:v>171</c:v>
                </c:pt>
                <c:pt idx="87">
                  <c:v>173</c:v>
                </c:pt>
                <c:pt idx="88">
                  <c:v>175</c:v>
                </c:pt>
                <c:pt idx="89">
                  <c:v>177</c:v>
                </c:pt>
                <c:pt idx="90">
                  <c:v>179</c:v>
                </c:pt>
                <c:pt idx="91">
                  <c:v>181</c:v>
                </c:pt>
                <c:pt idx="92">
                  <c:v>183</c:v>
                </c:pt>
                <c:pt idx="93">
                  <c:v>185</c:v>
                </c:pt>
                <c:pt idx="94">
                  <c:v>187</c:v>
                </c:pt>
                <c:pt idx="95">
                  <c:v>189</c:v>
                </c:pt>
                <c:pt idx="96">
                  <c:v>191</c:v>
                </c:pt>
                <c:pt idx="97">
                  <c:v>193</c:v>
                </c:pt>
                <c:pt idx="98">
                  <c:v>195</c:v>
                </c:pt>
                <c:pt idx="99">
                  <c:v>197</c:v>
                </c:pt>
                <c:pt idx="100">
                  <c:v>199</c:v>
                </c:pt>
                <c:pt idx="101">
                  <c:v>201</c:v>
                </c:pt>
                <c:pt idx="102">
                  <c:v>203</c:v>
                </c:pt>
                <c:pt idx="103">
                  <c:v>205</c:v>
                </c:pt>
                <c:pt idx="104">
                  <c:v>207</c:v>
                </c:pt>
                <c:pt idx="105">
                  <c:v>209</c:v>
                </c:pt>
                <c:pt idx="106">
                  <c:v>211</c:v>
                </c:pt>
                <c:pt idx="107">
                  <c:v>213</c:v>
                </c:pt>
                <c:pt idx="108">
                  <c:v>215</c:v>
                </c:pt>
                <c:pt idx="109">
                  <c:v>217</c:v>
                </c:pt>
                <c:pt idx="110">
                  <c:v>219</c:v>
                </c:pt>
                <c:pt idx="111">
                  <c:v>221</c:v>
                </c:pt>
                <c:pt idx="112">
                  <c:v>223</c:v>
                </c:pt>
                <c:pt idx="113">
                  <c:v>225</c:v>
                </c:pt>
                <c:pt idx="114">
                  <c:v>227</c:v>
                </c:pt>
                <c:pt idx="115">
                  <c:v>229</c:v>
                </c:pt>
                <c:pt idx="116">
                  <c:v>231</c:v>
                </c:pt>
                <c:pt idx="117">
                  <c:v>233</c:v>
                </c:pt>
                <c:pt idx="118">
                  <c:v>235</c:v>
                </c:pt>
                <c:pt idx="119">
                  <c:v>237</c:v>
                </c:pt>
                <c:pt idx="120">
                  <c:v>239</c:v>
                </c:pt>
                <c:pt idx="121">
                  <c:v>241</c:v>
                </c:pt>
              </c:strCache>
            </c:strRef>
          </c:cat>
          <c:val>
            <c:numRef>
              <c:f>Axis!$BI$3:$BI$124</c:f>
              <c:numCache>
                <c:ptCount val="122"/>
                <c:pt idx="0">
                  <c:v>412</c:v>
                </c:pt>
                <c:pt idx="1">
                  <c:v>412</c:v>
                </c:pt>
                <c:pt idx="2">
                  <c:v>413</c:v>
                </c:pt>
                <c:pt idx="3">
                  <c:v>413</c:v>
                </c:pt>
                <c:pt idx="4">
                  <c:v>413</c:v>
                </c:pt>
                <c:pt idx="5">
                  <c:v>413</c:v>
                </c:pt>
                <c:pt idx="6">
                  <c:v>413</c:v>
                </c:pt>
                <c:pt idx="7">
                  <c:v>413</c:v>
                </c:pt>
                <c:pt idx="8">
                  <c:v>413</c:v>
                </c:pt>
                <c:pt idx="9">
                  <c:v>413</c:v>
                </c:pt>
                <c:pt idx="10">
                  <c:v>413</c:v>
                </c:pt>
                <c:pt idx="11">
                  <c:v>413</c:v>
                </c:pt>
                <c:pt idx="12">
                  <c:v>414</c:v>
                </c:pt>
                <c:pt idx="13">
                  <c:v>450</c:v>
                </c:pt>
                <c:pt idx="14">
                  <c:v>450</c:v>
                </c:pt>
                <c:pt idx="15">
                  <c:v>486</c:v>
                </c:pt>
                <c:pt idx="16">
                  <c:v>486</c:v>
                </c:pt>
                <c:pt idx="17">
                  <c:v>486</c:v>
                </c:pt>
                <c:pt idx="18">
                  <c:v>486</c:v>
                </c:pt>
                <c:pt idx="19">
                  <c:v>530</c:v>
                </c:pt>
                <c:pt idx="20">
                  <c:v>548</c:v>
                </c:pt>
                <c:pt idx="21">
                  <c:v>566</c:v>
                </c:pt>
                <c:pt idx="22">
                  <c:v>584</c:v>
                </c:pt>
                <c:pt idx="23">
                  <c:v>792</c:v>
                </c:pt>
                <c:pt idx="24">
                  <c:v>810</c:v>
                </c:pt>
                <c:pt idx="25">
                  <c:v>828</c:v>
                </c:pt>
                <c:pt idx="26">
                  <c:v>846</c:v>
                </c:pt>
                <c:pt idx="27">
                  <c:v>864</c:v>
                </c:pt>
                <c:pt idx="28">
                  <c:v>882</c:v>
                </c:pt>
                <c:pt idx="29">
                  <c:v>905</c:v>
                </c:pt>
                <c:pt idx="30">
                  <c:v>923</c:v>
                </c:pt>
                <c:pt idx="31">
                  <c:v>941</c:v>
                </c:pt>
                <c:pt idx="32">
                  <c:v>963</c:v>
                </c:pt>
                <c:pt idx="33">
                  <c:v>985</c:v>
                </c:pt>
                <c:pt idx="34">
                  <c:v>1007</c:v>
                </c:pt>
                <c:pt idx="35">
                  <c:v>1029</c:v>
                </c:pt>
                <c:pt idx="36">
                  <c:v>1051</c:v>
                </c:pt>
                <c:pt idx="37">
                  <c:v>1066</c:v>
                </c:pt>
                <c:pt idx="38">
                  <c:v>1072</c:v>
                </c:pt>
                <c:pt idx="39">
                  <c:v>1078</c:v>
                </c:pt>
                <c:pt idx="40">
                  <c:v>1084</c:v>
                </c:pt>
                <c:pt idx="41">
                  <c:v>1090</c:v>
                </c:pt>
                <c:pt idx="42">
                  <c:v>1096</c:v>
                </c:pt>
                <c:pt idx="43">
                  <c:v>1102</c:v>
                </c:pt>
                <c:pt idx="44">
                  <c:v>1108</c:v>
                </c:pt>
                <c:pt idx="45">
                  <c:v>1114</c:v>
                </c:pt>
                <c:pt idx="46">
                  <c:v>1120</c:v>
                </c:pt>
                <c:pt idx="47">
                  <c:v>1126</c:v>
                </c:pt>
                <c:pt idx="48">
                  <c:v>1132</c:v>
                </c:pt>
                <c:pt idx="49">
                  <c:v>1173</c:v>
                </c:pt>
                <c:pt idx="50">
                  <c:v>1179</c:v>
                </c:pt>
                <c:pt idx="51">
                  <c:v>1185</c:v>
                </c:pt>
                <c:pt idx="52">
                  <c:v>1191</c:v>
                </c:pt>
                <c:pt idx="53">
                  <c:v>1197</c:v>
                </c:pt>
                <c:pt idx="54">
                  <c:v>1203</c:v>
                </c:pt>
                <c:pt idx="55">
                  <c:v>1214</c:v>
                </c:pt>
                <c:pt idx="56">
                  <c:v>1220</c:v>
                </c:pt>
                <c:pt idx="57">
                  <c:v>1226</c:v>
                </c:pt>
                <c:pt idx="58">
                  <c:v>1232</c:v>
                </c:pt>
                <c:pt idx="59">
                  <c:v>1238</c:v>
                </c:pt>
                <c:pt idx="60">
                  <c:v>1286</c:v>
                </c:pt>
                <c:pt idx="61">
                  <c:v>1292</c:v>
                </c:pt>
                <c:pt idx="62">
                  <c:v>1298</c:v>
                </c:pt>
                <c:pt idx="63">
                  <c:v>1304</c:v>
                </c:pt>
                <c:pt idx="64">
                  <c:v>1310</c:v>
                </c:pt>
                <c:pt idx="65">
                  <c:v>1316</c:v>
                </c:pt>
                <c:pt idx="66">
                  <c:v>1322</c:v>
                </c:pt>
                <c:pt idx="67">
                  <c:v>1328</c:v>
                </c:pt>
                <c:pt idx="68">
                  <c:v>1334</c:v>
                </c:pt>
                <c:pt idx="69">
                  <c:v>1521</c:v>
                </c:pt>
                <c:pt idx="70">
                  <c:v>1537</c:v>
                </c:pt>
                <c:pt idx="71">
                  <c:v>1553</c:v>
                </c:pt>
                <c:pt idx="72">
                  <c:v>1569</c:v>
                </c:pt>
                <c:pt idx="73">
                  <c:v>1585</c:v>
                </c:pt>
                <c:pt idx="74">
                  <c:v>1601</c:v>
                </c:pt>
                <c:pt idx="75">
                  <c:v>1617</c:v>
                </c:pt>
                <c:pt idx="76">
                  <c:v>1634</c:v>
                </c:pt>
                <c:pt idx="77">
                  <c:v>1656</c:v>
                </c:pt>
                <c:pt idx="78">
                  <c:v>1729</c:v>
                </c:pt>
                <c:pt idx="79">
                  <c:v>1751</c:v>
                </c:pt>
                <c:pt idx="80">
                  <c:v>1773</c:v>
                </c:pt>
                <c:pt idx="81">
                  <c:v>1795</c:v>
                </c:pt>
                <c:pt idx="82">
                  <c:v>1817</c:v>
                </c:pt>
                <c:pt idx="83">
                  <c:v>1839</c:v>
                </c:pt>
                <c:pt idx="84">
                  <c:v>1861</c:v>
                </c:pt>
                <c:pt idx="85">
                  <c:v>1883</c:v>
                </c:pt>
                <c:pt idx="86">
                  <c:v>1905</c:v>
                </c:pt>
                <c:pt idx="87">
                  <c:v>1927</c:v>
                </c:pt>
                <c:pt idx="88">
                  <c:v>1949</c:v>
                </c:pt>
                <c:pt idx="89">
                  <c:v>1971</c:v>
                </c:pt>
                <c:pt idx="90">
                  <c:v>1989</c:v>
                </c:pt>
                <c:pt idx="91">
                  <c:v>2006</c:v>
                </c:pt>
                <c:pt idx="92">
                  <c:v>2022</c:v>
                </c:pt>
                <c:pt idx="93">
                  <c:v>2038</c:v>
                </c:pt>
                <c:pt idx="94">
                  <c:v>2054</c:v>
                </c:pt>
                <c:pt idx="95">
                  <c:v>2070</c:v>
                </c:pt>
                <c:pt idx="96">
                  <c:v>2086</c:v>
                </c:pt>
                <c:pt idx="97">
                  <c:v>2100</c:v>
                </c:pt>
                <c:pt idx="98">
                  <c:v>2104</c:v>
                </c:pt>
                <c:pt idx="99">
                  <c:v>2143</c:v>
                </c:pt>
                <c:pt idx="100">
                  <c:v>2147</c:v>
                </c:pt>
                <c:pt idx="101">
                  <c:v>2206</c:v>
                </c:pt>
                <c:pt idx="102">
                  <c:v>2210</c:v>
                </c:pt>
                <c:pt idx="103">
                  <c:v>2214</c:v>
                </c:pt>
                <c:pt idx="104">
                  <c:v>2218</c:v>
                </c:pt>
                <c:pt idx="105">
                  <c:v>2222</c:v>
                </c:pt>
                <c:pt idx="106">
                  <c:v>2226</c:v>
                </c:pt>
                <c:pt idx="107">
                  <c:v>2230</c:v>
                </c:pt>
                <c:pt idx="108">
                  <c:v>2251</c:v>
                </c:pt>
                <c:pt idx="109">
                  <c:v>2251</c:v>
                </c:pt>
                <c:pt idx="110">
                  <c:v>2251</c:v>
                </c:pt>
                <c:pt idx="111">
                  <c:v>2251</c:v>
                </c:pt>
                <c:pt idx="112">
                  <c:v>2251</c:v>
                </c:pt>
                <c:pt idx="113">
                  <c:v>2251</c:v>
                </c:pt>
                <c:pt idx="114">
                  <c:v>2251</c:v>
                </c:pt>
                <c:pt idx="115">
                  <c:v>2251</c:v>
                </c:pt>
                <c:pt idx="116">
                  <c:v>2251</c:v>
                </c:pt>
                <c:pt idx="117">
                  <c:v>2251</c:v>
                </c:pt>
                <c:pt idx="118">
                  <c:v>2251</c:v>
                </c:pt>
                <c:pt idx="119">
                  <c:v>2251</c:v>
                </c:pt>
                <c:pt idx="120">
                  <c:v>2251</c:v>
                </c:pt>
                <c:pt idx="121">
                  <c:v>2251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Axis!$BJ$1</c:f>
              <c:strCache>
                <c:ptCount val="1"/>
                <c:pt idx="0">
                  <c:v>GERMAN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Axis!$BS$3:$BS$124</c:f>
              <c:strCache>
                <c:ptCount val="122"/>
                <c:pt idx="0">
                  <c:v>Start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  <c:pt idx="7">
                  <c:v>13</c:v>
                </c:pt>
                <c:pt idx="8">
                  <c:v>15</c:v>
                </c:pt>
                <c:pt idx="9">
                  <c:v>17</c:v>
                </c:pt>
                <c:pt idx="10">
                  <c:v>19</c:v>
                </c:pt>
                <c:pt idx="11">
                  <c:v>21</c:v>
                </c:pt>
                <c:pt idx="12">
                  <c:v>23</c:v>
                </c:pt>
                <c:pt idx="13">
                  <c:v>25</c:v>
                </c:pt>
                <c:pt idx="14">
                  <c:v>27</c:v>
                </c:pt>
                <c:pt idx="15">
                  <c:v>29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  <c:pt idx="19">
                  <c:v>37</c:v>
                </c:pt>
                <c:pt idx="20">
                  <c:v>39</c:v>
                </c:pt>
                <c:pt idx="21">
                  <c:v>41</c:v>
                </c:pt>
                <c:pt idx="22">
                  <c:v>43</c:v>
                </c:pt>
                <c:pt idx="23">
                  <c:v>45</c:v>
                </c:pt>
                <c:pt idx="24">
                  <c:v>47</c:v>
                </c:pt>
                <c:pt idx="25">
                  <c:v>49</c:v>
                </c:pt>
                <c:pt idx="26">
                  <c:v>51</c:v>
                </c:pt>
                <c:pt idx="27">
                  <c:v>53</c:v>
                </c:pt>
                <c:pt idx="28">
                  <c:v>55</c:v>
                </c:pt>
                <c:pt idx="29">
                  <c:v>57</c:v>
                </c:pt>
                <c:pt idx="30">
                  <c:v>59</c:v>
                </c:pt>
                <c:pt idx="31">
                  <c:v>61</c:v>
                </c:pt>
                <c:pt idx="32">
                  <c:v>63</c:v>
                </c:pt>
                <c:pt idx="33">
                  <c:v>65</c:v>
                </c:pt>
                <c:pt idx="34">
                  <c:v>67</c:v>
                </c:pt>
                <c:pt idx="35">
                  <c:v>69</c:v>
                </c:pt>
                <c:pt idx="36">
                  <c:v>71</c:v>
                </c:pt>
                <c:pt idx="37">
                  <c:v>73</c:v>
                </c:pt>
                <c:pt idx="38">
                  <c:v>75</c:v>
                </c:pt>
                <c:pt idx="39">
                  <c:v>77</c:v>
                </c:pt>
                <c:pt idx="40">
                  <c:v>79</c:v>
                </c:pt>
                <c:pt idx="41">
                  <c:v>81</c:v>
                </c:pt>
                <c:pt idx="42">
                  <c:v>83</c:v>
                </c:pt>
                <c:pt idx="43">
                  <c:v>85</c:v>
                </c:pt>
                <c:pt idx="44">
                  <c:v>87</c:v>
                </c:pt>
                <c:pt idx="45">
                  <c:v>89</c:v>
                </c:pt>
                <c:pt idx="46">
                  <c:v>91</c:v>
                </c:pt>
                <c:pt idx="47">
                  <c:v>93</c:v>
                </c:pt>
                <c:pt idx="48">
                  <c:v>95</c:v>
                </c:pt>
                <c:pt idx="49">
                  <c:v>97</c:v>
                </c:pt>
                <c:pt idx="50">
                  <c:v>99</c:v>
                </c:pt>
                <c:pt idx="51">
                  <c:v>101</c:v>
                </c:pt>
                <c:pt idx="52">
                  <c:v>103</c:v>
                </c:pt>
                <c:pt idx="53">
                  <c:v>105</c:v>
                </c:pt>
                <c:pt idx="54">
                  <c:v>107</c:v>
                </c:pt>
                <c:pt idx="55">
                  <c:v>109</c:v>
                </c:pt>
                <c:pt idx="56">
                  <c:v>111</c:v>
                </c:pt>
                <c:pt idx="57">
                  <c:v>113</c:v>
                </c:pt>
                <c:pt idx="58">
                  <c:v>115</c:v>
                </c:pt>
                <c:pt idx="59">
                  <c:v>117</c:v>
                </c:pt>
                <c:pt idx="60">
                  <c:v>119</c:v>
                </c:pt>
                <c:pt idx="61">
                  <c:v>121</c:v>
                </c:pt>
                <c:pt idx="62">
                  <c:v>123</c:v>
                </c:pt>
                <c:pt idx="63">
                  <c:v>125</c:v>
                </c:pt>
                <c:pt idx="64">
                  <c:v>127</c:v>
                </c:pt>
                <c:pt idx="65">
                  <c:v>129</c:v>
                </c:pt>
                <c:pt idx="66">
                  <c:v>131</c:v>
                </c:pt>
                <c:pt idx="67">
                  <c:v>133</c:v>
                </c:pt>
                <c:pt idx="68">
                  <c:v>135</c:v>
                </c:pt>
                <c:pt idx="69">
                  <c:v>137</c:v>
                </c:pt>
                <c:pt idx="70">
                  <c:v>139</c:v>
                </c:pt>
                <c:pt idx="71">
                  <c:v>141</c:v>
                </c:pt>
                <c:pt idx="72">
                  <c:v>143</c:v>
                </c:pt>
                <c:pt idx="73">
                  <c:v>145</c:v>
                </c:pt>
                <c:pt idx="74">
                  <c:v>147</c:v>
                </c:pt>
                <c:pt idx="75">
                  <c:v>149</c:v>
                </c:pt>
                <c:pt idx="76">
                  <c:v>151</c:v>
                </c:pt>
                <c:pt idx="77">
                  <c:v>153</c:v>
                </c:pt>
                <c:pt idx="78">
                  <c:v>155</c:v>
                </c:pt>
                <c:pt idx="79">
                  <c:v>157</c:v>
                </c:pt>
                <c:pt idx="80">
                  <c:v>159</c:v>
                </c:pt>
                <c:pt idx="81">
                  <c:v>161</c:v>
                </c:pt>
                <c:pt idx="82">
                  <c:v>163</c:v>
                </c:pt>
                <c:pt idx="83">
                  <c:v>165</c:v>
                </c:pt>
                <c:pt idx="84">
                  <c:v>167</c:v>
                </c:pt>
                <c:pt idx="85">
                  <c:v>169</c:v>
                </c:pt>
                <c:pt idx="86">
                  <c:v>171</c:v>
                </c:pt>
                <c:pt idx="87">
                  <c:v>173</c:v>
                </c:pt>
                <c:pt idx="88">
                  <c:v>175</c:v>
                </c:pt>
                <c:pt idx="89">
                  <c:v>177</c:v>
                </c:pt>
                <c:pt idx="90">
                  <c:v>179</c:v>
                </c:pt>
                <c:pt idx="91">
                  <c:v>181</c:v>
                </c:pt>
                <c:pt idx="92">
                  <c:v>183</c:v>
                </c:pt>
                <c:pt idx="93">
                  <c:v>185</c:v>
                </c:pt>
                <c:pt idx="94">
                  <c:v>187</c:v>
                </c:pt>
                <c:pt idx="95">
                  <c:v>189</c:v>
                </c:pt>
                <c:pt idx="96">
                  <c:v>191</c:v>
                </c:pt>
                <c:pt idx="97">
                  <c:v>193</c:v>
                </c:pt>
                <c:pt idx="98">
                  <c:v>195</c:v>
                </c:pt>
                <c:pt idx="99">
                  <c:v>197</c:v>
                </c:pt>
                <c:pt idx="100">
                  <c:v>199</c:v>
                </c:pt>
                <c:pt idx="101">
                  <c:v>201</c:v>
                </c:pt>
                <c:pt idx="102">
                  <c:v>203</c:v>
                </c:pt>
                <c:pt idx="103">
                  <c:v>205</c:v>
                </c:pt>
                <c:pt idx="104">
                  <c:v>207</c:v>
                </c:pt>
                <c:pt idx="105">
                  <c:v>209</c:v>
                </c:pt>
                <c:pt idx="106">
                  <c:v>211</c:v>
                </c:pt>
                <c:pt idx="107">
                  <c:v>213</c:v>
                </c:pt>
                <c:pt idx="108">
                  <c:v>215</c:v>
                </c:pt>
                <c:pt idx="109">
                  <c:v>217</c:v>
                </c:pt>
                <c:pt idx="110">
                  <c:v>219</c:v>
                </c:pt>
                <c:pt idx="111">
                  <c:v>221</c:v>
                </c:pt>
                <c:pt idx="112">
                  <c:v>223</c:v>
                </c:pt>
                <c:pt idx="113">
                  <c:v>225</c:v>
                </c:pt>
                <c:pt idx="114">
                  <c:v>227</c:v>
                </c:pt>
                <c:pt idx="115">
                  <c:v>229</c:v>
                </c:pt>
                <c:pt idx="116">
                  <c:v>231</c:v>
                </c:pt>
                <c:pt idx="117">
                  <c:v>233</c:v>
                </c:pt>
                <c:pt idx="118">
                  <c:v>235</c:v>
                </c:pt>
                <c:pt idx="119">
                  <c:v>237</c:v>
                </c:pt>
                <c:pt idx="120">
                  <c:v>239</c:v>
                </c:pt>
                <c:pt idx="121">
                  <c:v>241</c:v>
                </c:pt>
              </c:strCache>
            </c:strRef>
          </c:cat>
          <c:val>
            <c:numRef>
              <c:f>Axis!$BL$3:$BL$124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50</c:v>
                </c:pt>
                <c:pt idx="25">
                  <c:v>202</c:v>
                </c:pt>
                <c:pt idx="26">
                  <c:v>202</c:v>
                </c:pt>
                <c:pt idx="27">
                  <c:v>202</c:v>
                </c:pt>
                <c:pt idx="28">
                  <c:v>202</c:v>
                </c:pt>
                <c:pt idx="29">
                  <c:v>202</c:v>
                </c:pt>
                <c:pt idx="30">
                  <c:v>207</c:v>
                </c:pt>
                <c:pt idx="31">
                  <c:v>247</c:v>
                </c:pt>
                <c:pt idx="32">
                  <c:v>247</c:v>
                </c:pt>
                <c:pt idx="33">
                  <c:v>252</c:v>
                </c:pt>
                <c:pt idx="34">
                  <c:v>327</c:v>
                </c:pt>
                <c:pt idx="35">
                  <c:v>402</c:v>
                </c:pt>
                <c:pt idx="36">
                  <c:v>402</c:v>
                </c:pt>
                <c:pt idx="37">
                  <c:v>402</c:v>
                </c:pt>
                <c:pt idx="38">
                  <c:v>402</c:v>
                </c:pt>
                <c:pt idx="39">
                  <c:v>402</c:v>
                </c:pt>
                <c:pt idx="40">
                  <c:v>402</c:v>
                </c:pt>
                <c:pt idx="41">
                  <c:v>402</c:v>
                </c:pt>
                <c:pt idx="42">
                  <c:v>402</c:v>
                </c:pt>
                <c:pt idx="43">
                  <c:v>402</c:v>
                </c:pt>
                <c:pt idx="44">
                  <c:v>402</c:v>
                </c:pt>
                <c:pt idx="45">
                  <c:v>402</c:v>
                </c:pt>
                <c:pt idx="46">
                  <c:v>402</c:v>
                </c:pt>
                <c:pt idx="47">
                  <c:v>437</c:v>
                </c:pt>
                <c:pt idx="48">
                  <c:v>441</c:v>
                </c:pt>
                <c:pt idx="49">
                  <c:v>440</c:v>
                </c:pt>
                <c:pt idx="50">
                  <c:v>444</c:v>
                </c:pt>
                <c:pt idx="51">
                  <c:v>448</c:v>
                </c:pt>
                <c:pt idx="52">
                  <c:v>452</c:v>
                </c:pt>
                <c:pt idx="53">
                  <c:v>456</c:v>
                </c:pt>
                <c:pt idx="54">
                  <c:v>456</c:v>
                </c:pt>
                <c:pt idx="55">
                  <c:v>456</c:v>
                </c:pt>
                <c:pt idx="56">
                  <c:v>460</c:v>
                </c:pt>
                <c:pt idx="57">
                  <c:v>464</c:v>
                </c:pt>
                <c:pt idx="58">
                  <c:v>468</c:v>
                </c:pt>
                <c:pt idx="59">
                  <c:v>472</c:v>
                </c:pt>
                <c:pt idx="60">
                  <c:v>476</c:v>
                </c:pt>
                <c:pt idx="61">
                  <c:v>504</c:v>
                </c:pt>
                <c:pt idx="62">
                  <c:v>532</c:v>
                </c:pt>
                <c:pt idx="63">
                  <c:v>560</c:v>
                </c:pt>
                <c:pt idx="64">
                  <c:v>588</c:v>
                </c:pt>
                <c:pt idx="65">
                  <c:v>616</c:v>
                </c:pt>
                <c:pt idx="66">
                  <c:v>644</c:v>
                </c:pt>
                <c:pt idx="67">
                  <c:v>672</c:v>
                </c:pt>
                <c:pt idx="68">
                  <c:v>710</c:v>
                </c:pt>
                <c:pt idx="69">
                  <c:v>748</c:v>
                </c:pt>
                <c:pt idx="70">
                  <c:v>786</c:v>
                </c:pt>
                <c:pt idx="71">
                  <c:v>824</c:v>
                </c:pt>
                <c:pt idx="72">
                  <c:v>862</c:v>
                </c:pt>
                <c:pt idx="73">
                  <c:v>894</c:v>
                </c:pt>
                <c:pt idx="74">
                  <c:v>921</c:v>
                </c:pt>
                <c:pt idx="75">
                  <c:v>949</c:v>
                </c:pt>
                <c:pt idx="76">
                  <c:v>965</c:v>
                </c:pt>
                <c:pt idx="77">
                  <c:v>981</c:v>
                </c:pt>
                <c:pt idx="78">
                  <c:v>997</c:v>
                </c:pt>
                <c:pt idx="79">
                  <c:v>1013</c:v>
                </c:pt>
                <c:pt idx="80">
                  <c:v>1027</c:v>
                </c:pt>
                <c:pt idx="81">
                  <c:v>1041</c:v>
                </c:pt>
                <c:pt idx="82">
                  <c:v>1055</c:v>
                </c:pt>
                <c:pt idx="83">
                  <c:v>1069</c:v>
                </c:pt>
                <c:pt idx="84">
                  <c:v>1083</c:v>
                </c:pt>
                <c:pt idx="85">
                  <c:v>1097</c:v>
                </c:pt>
                <c:pt idx="86">
                  <c:v>1111</c:v>
                </c:pt>
                <c:pt idx="87">
                  <c:v>1135</c:v>
                </c:pt>
                <c:pt idx="88">
                  <c:v>1159</c:v>
                </c:pt>
                <c:pt idx="89">
                  <c:v>1183</c:v>
                </c:pt>
                <c:pt idx="90">
                  <c:v>1204</c:v>
                </c:pt>
                <c:pt idx="91">
                  <c:v>1221</c:v>
                </c:pt>
                <c:pt idx="92">
                  <c:v>1237</c:v>
                </c:pt>
                <c:pt idx="93">
                  <c:v>1263</c:v>
                </c:pt>
                <c:pt idx="94">
                  <c:v>1279</c:v>
                </c:pt>
                <c:pt idx="95">
                  <c:v>1285</c:v>
                </c:pt>
                <c:pt idx="96">
                  <c:v>1287</c:v>
                </c:pt>
                <c:pt idx="97">
                  <c:v>1289</c:v>
                </c:pt>
                <c:pt idx="98">
                  <c:v>1291</c:v>
                </c:pt>
                <c:pt idx="99">
                  <c:v>1293</c:v>
                </c:pt>
                <c:pt idx="100">
                  <c:v>1295</c:v>
                </c:pt>
                <c:pt idx="101">
                  <c:v>1297</c:v>
                </c:pt>
                <c:pt idx="102">
                  <c:v>1299</c:v>
                </c:pt>
                <c:pt idx="103">
                  <c:v>1341</c:v>
                </c:pt>
                <c:pt idx="104">
                  <c:v>1343</c:v>
                </c:pt>
                <c:pt idx="105">
                  <c:v>1345</c:v>
                </c:pt>
                <c:pt idx="106">
                  <c:v>1347</c:v>
                </c:pt>
                <c:pt idx="107">
                  <c:v>1349</c:v>
                </c:pt>
                <c:pt idx="108">
                  <c:v>1351</c:v>
                </c:pt>
                <c:pt idx="109">
                  <c:v>1351</c:v>
                </c:pt>
                <c:pt idx="110">
                  <c:v>1351</c:v>
                </c:pt>
                <c:pt idx="111">
                  <c:v>1351</c:v>
                </c:pt>
                <c:pt idx="112">
                  <c:v>1351</c:v>
                </c:pt>
                <c:pt idx="113">
                  <c:v>1351</c:v>
                </c:pt>
                <c:pt idx="114">
                  <c:v>1351</c:v>
                </c:pt>
                <c:pt idx="115">
                  <c:v>1351</c:v>
                </c:pt>
                <c:pt idx="116">
                  <c:v>1351</c:v>
                </c:pt>
                <c:pt idx="117">
                  <c:v>1351</c:v>
                </c:pt>
                <c:pt idx="118">
                  <c:v>1351</c:v>
                </c:pt>
                <c:pt idx="119">
                  <c:v>1351</c:v>
                </c:pt>
                <c:pt idx="120">
                  <c:v>1351</c:v>
                </c:pt>
                <c:pt idx="121">
                  <c:v>1351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Axis!$BM$1</c:f>
              <c:strCache>
                <c:ptCount val="1"/>
                <c:pt idx="0">
                  <c:v>AXIS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Axis!$BS$3:$BS$124</c:f>
              <c:strCache>
                <c:ptCount val="122"/>
                <c:pt idx="0">
                  <c:v>Start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  <c:pt idx="7">
                  <c:v>13</c:v>
                </c:pt>
                <c:pt idx="8">
                  <c:v>15</c:v>
                </c:pt>
                <c:pt idx="9">
                  <c:v>17</c:v>
                </c:pt>
                <c:pt idx="10">
                  <c:v>19</c:v>
                </c:pt>
                <c:pt idx="11">
                  <c:v>21</c:v>
                </c:pt>
                <c:pt idx="12">
                  <c:v>23</c:v>
                </c:pt>
                <c:pt idx="13">
                  <c:v>25</c:v>
                </c:pt>
                <c:pt idx="14">
                  <c:v>27</c:v>
                </c:pt>
                <c:pt idx="15">
                  <c:v>29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  <c:pt idx="19">
                  <c:v>37</c:v>
                </c:pt>
                <c:pt idx="20">
                  <c:v>39</c:v>
                </c:pt>
                <c:pt idx="21">
                  <c:v>41</c:v>
                </c:pt>
                <c:pt idx="22">
                  <c:v>43</c:v>
                </c:pt>
                <c:pt idx="23">
                  <c:v>45</c:v>
                </c:pt>
                <c:pt idx="24">
                  <c:v>47</c:v>
                </c:pt>
                <c:pt idx="25">
                  <c:v>49</c:v>
                </c:pt>
                <c:pt idx="26">
                  <c:v>51</c:v>
                </c:pt>
                <c:pt idx="27">
                  <c:v>53</c:v>
                </c:pt>
                <c:pt idx="28">
                  <c:v>55</c:v>
                </c:pt>
                <c:pt idx="29">
                  <c:v>57</c:v>
                </c:pt>
                <c:pt idx="30">
                  <c:v>59</c:v>
                </c:pt>
                <c:pt idx="31">
                  <c:v>61</c:v>
                </c:pt>
                <c:pt idx="32">
                  <c:v>63</c:v>
                </c:pt>
                <c:pt idx="33">
                  <c:v>65</c:v>
                </c:pt>
                <c:pt idx="34">
                  <c:v>67</c:v>
                </c:pt>
                <c:pt idx="35">
                  <c:v>69</c:v>
                </c:pt>
                <c:pt idx="36">
                  <c:v>71</c:v>
                </c:pt>
                <c:pt idx="37">
                  <c:v>73</c:v>
                </c:pt>
                <c:pt idx="38">
                  <c:v>75</c:v>
                </c:pt>
                <c:pt idx="39">
                  <c:v>77</c:v>
                </c:pt>
                <c:pt idx="40">
                  <c:v>79</c:v>
                </c:pt>
                <c:pt idx="41">
                  <c:v>81</c:v>
                </c:pt>
                <c:pt idx="42">
                  <c:v>83</c:v>
                </c:pt>
                <c:pt idx="43">
                  <c:v>85</c:v>
                </c:pt>
                <c:pt idx="44">
                  <c:v>87</c:v>
                </c:pt>
                <c:pt idx="45">
                  <c:v>89</c:v>
                </c:pt>
                <c:pt idx="46">
                  <c:v>91</c:v>
                </c:pt>
                <c:pt idx="47">
                  <c:v>93</c:v>
                </c:pt>
                <c:pt idx="48">
                  <c:v>95</c:v>
                </c:pt>
                <c:pt idx="49">
                  <c:v>97</c:v>
                </c:pt>
                <c:pt idx="50">
                  <c:v>99</c:v>
                </c:pt>
                <c:pt idx="51">
                  <c:v>101</c:v>
                </c:pt>
                <c:pt idx="52">
                  <c:v>103</c:v>
                </c:pt>
                <c:pt idx="53">
                  <c:v>105</c:v>
                </c:pt>
                <c:pt idx="54">
                  <c:v>107</c:v>
                </c:pt>
                <c:pt idx="55">
                  <c:v>109</c:v>
                </c:pt>
                <c:pt idx="56">
                  <c:v>111</c:v>
                </c:pt>
                <c:pt idx="57">
                  <c:v>113</c:v>
                </c:pt>
                <c:pt idx="58">
                  <c:v>115</c:v>
                </c:pt>
                <c:pt idx="59">
                  <c:v>117</c:v>
                </c:pt>
                <c:pt idx="60">
                  <c:v>119</c:v>
                </c:pt>
                <c:pt idx="61">
                  <c:v>121</c:v>
                </c:pt>
                <c:pt idx="62">
                  <c:v>123</c:v>
                </c:pt>
                <c:pt idx="63">
                  <c:v>125</c:v>
                </c:pt>
                <c:pt idx="64">
                  <c:v>127</c:v>
                </c:pt>
                <c:pt idx="65">
                  <c:v>129</c:v>
                </c:pt>
                <c:pt idx="66">
                  <c:v>131</c:v>
                </c:pt>
                <c:pt idx="67">
                  <c:v>133</c:v>
                </c:pt>
                <c:pt idx="68">
                  <c:v>135</c:v>
                </c:pt>
                <c:pt idx="69">
                  <c:v>137</c:v>
                </c:pt>
                <c:pt idx="70">
                  <c:v>139</c:v>
                </c:pt>
                <c:pt idx="71">
                  <c:v>141</c:v>
                </c:pt>
                <c:pt idx="72">
                  <c:v>143</c:v>
                </c:pt>
                <c:pt idx="73">
                  <c:v>145</c:v>
                </c:pt>
                <c:pt idx="74">
                  <c:v>147</c:v>
                </c:pt>
                <c:pt idx="75">
                  <c:v>149</c:v>
                </c:pt>
                <c:pt idx="76">
                  <c:v>151</c:v>
                </c:pt>
                <c:pt idx="77">
                  <c:v>153</c:v>
                </c:pt>
                <c:pt idx="78">
                  <c:v>155</c:v>
                </c:pt>
                <c:pt idx="79">
                  <c:v>157</c:v>
                </c:pt>
                <c:pt idx="80">
                  <c:v>159</c:v>
                </c:pt>
                <c:pt idx="81">
                  <c:v>161</c:v>
                </c:pt>
                <c:pt idx="82">
                  <c:v>163</c:v>
                </c:pt>
                <c:pt idx="83">
                  <c:v>165</c:v>
                </c:pt>
                <c:pt idx="84">
                  <c:v>167</c:v>
                </c:pt>
                <c:pt idx="85">
                  <c:v>169</c:v>
                </c:pt>
                <c:pt idx="86">
                  <c:v>171</c:v>
                </c:pt>
                <c:pt idx="87">
                  <c:v>173</c:v>
                </c:pt>
                <c:pt idx="88">
                  <c:v>175</c:v>
                </c:pt>
                <c:pt idx="89">
                  <c:v>177</c:v>
                </c:pt>
                <c:pt idx="90">
                  <c:v>179</c:v>
                </c:pt>
                <c:pt idx="91">
                  <c:v>181</c:v>
                </c:pt>
                <c:pt idx="92">
                  <c:v>183</c:v>
                </c:pt>
                <c:pt idx="93">
                  <c:v>185</c:v>
                </c:pt>
                <c:pt idx="94">
                  <c:v>187</c:v>
                </c:pt>
                <c:pt idx="95">
                  <c:v>189</c:v>
                </c:pt>
                <c:pt idx="96">
                  <c:v>191</c:v>
                </c:pt>
                <c:pt idx="97">
                  <c:v>193</c:v>
                </c:pt>
                <c:pt idx="98">
                  <c:v>195</c:v>
                </c:pt>
                <c:pt idx="99">
                  <c:v>197</c:v>
                </c:pt>
                <c:pt idx="100">
                  <c:v>199</c:v>
                </c:pt>
                <c:pt idx="101">
                  <c:v>201</c:v>
                </c:pt>
                <c:pt idx="102">
                  <c:v>203</c:v>
                </c:pt>
                <c:pt idx="103">
                  <c:v>205</c:v>
                </c:pt>
                <c:pt idx="104">
                  <c:v>207</c:v>
                </c:pt>
                <c:pt idx="105">
                  <c:v>209</c:v>
                </c:pt>
                <c:pt idx="106">
                  <c:v>211</c:v>
                </c:pt>
                <c:pt idx="107">
                  <c:v>213</c:v>
                </c:pt>
                <c:pt idx="108">
                  <c:v>215</c:v>
                </c:pt>
                <c:pt idx="109">
                  <c:v>217</c:v>
                </c:pt>
                <c:pt idx="110">
                  <c:v>219</c:v>
                </c:pt>
                <c:pt idx="111">
                  <c:v>221</c:v>
                </c:pt>
                <c:pt idx="112">
                  <c:v>223</c:v>
                </c:pt>
                <c:pt idx="113">
                  <c:v>225</c:v>
                </c:pt>
                <c:pt idx="114">
                  <c:v>227</c:v>
                </c:pt>
                <c:pt idx="115">
                  <c:v>229</c:v>
                </c:pt>
                <c:pt idx="116">
                  <c:v>231</c:v>
                </c:pt>
                <c:pt idx="117">
                  <c:v>233</c:v>
                </c:pt>
                <c:pt idx="118">
                  <c:v>235</c:v>
                </c:pt>
                <c:pt idx="119">
                  <c:v>237</c:v>
                </c:pt>
                <c:pt idx="120">
                  <c:v>239</c:v>
                </c:pt>
                <c:pt idx="121">
                  <c:v>241</c:v>
                </c:pt>
              </c:strCache>
            </c:strRef>
          </c:cat>
          <c:val>
            <c:numRef>
              <c:f>Axis!$BO$3:$BO$124</c:f>
              <c:numCache>
                <c:ptCount val="122"/>
                <c:pt idx="0">
                  <c:v>412</c:v>
                </c:pt>
                <c:pt idx="1">
                  <c:v>412</c:v>
                </c:pt>
                <c:pt idx="2">
                  <c:v>413</c:v>
                </c:pt>
                <c:pt idx="3">
                  <c:v>413</c:v>
                </c:pt>
                <c:pt idx="4">
                  <c:v>413</c:v>
                </c:pt>
                <c:pt idx="5">
                  <c:v>413</c:v>
                </c:pt>
                <c:pt idx="6">
                  <c:v>413</c:v>
                </c:pt>
                <c:pt idx="7">
                  <c:v>413</c:v>
                </c:pt>
                <c:pt idx="8">
                  <c:v>413</c:v>
                </c:pt>
                <c:pt idx="9">
                  <c:v>413</c:v>
                </c:pt>
                <c:pt idx="10">
                  <c:v>413</c:v>
                </c:pt>
                <c:pt idx="11">
                  <c:v>413</c:v>
                </c:pt>
                <c:pt idx="12">
                  <c:v>414</c:v>
                </c:pt>
                <c:pt idx="13">
                  <c:v>450</c:v>
                </c:pt>
                <c:pt idx="14">
                  <c:v>450</c:v>
                </c:pt>
                <c:pt idx="15">
                  <c:v>486</c:v>
                </c:pt>
                <c:pt idx="16">
                  <c:v>486</c:v>
                </c:pt>
                <c:pt idx="17">
                  <c:v>486</c:v>
                </c:pt>
                <c:pt idx="18">
                  <c:v>486</c:v>
                </c:pt>
                <c:pt idx="19">
                  <c:v>530</c:v>
                </c:pt>
                <c:pt idx="20">
                  <c:v>548</c:v>
                </c:pt>
                <c:pt idx="21">
                  <c:v>566</c:v>
                </c:pt>
                <c:pt idx="22">
                  <c:v>584</c:v>
                </c:pt>
                <c:pt idx="23">
                  <c:v>792</c:v>
                </c:pt>
                <c:pt idx="24">
                  <c:v>860</c:v>
                </c:pt>
                <c:pt idx="25">
                  <c:v>1030</c:v>
                </c:pt>
                <c:pt idx="26">
                  <c:v>1048</c:v>
                </c:pt>
                <c:pt idx="27">
                  <c:v>1066</c:v>
                </c:pt>
                <c:pt idx="28">
                  <c:v>1084</c:v>
                </c:pt>
                <c:pt idx="29">
                  <c:v>1107</c:v>
                </c:pt>
                <c:pt idx="30">
                  <c:v>1130</c:v>
                </c:pt>
                <c:pt idx="31">
                  <c:v>1188</c:v>
                </c:pt>
                <c:pt idx="32">
                  <c:v>1210</c:v>
                </c:pt>
                <c:pt idx="33">
                  <c:v>1237</c:v>
                </c:pt>
                <c:pt idx="34">
                  <c:v>1334</c:v>
                </c:pt>
                <c:pt idx="35">
                  <c:v>1431</c:v>
                </c:pt>
                <c:pt idx="36">
                  <c:v>1453</c:v>
                </c:pt>
                <c:pt idx="37">
                  <c:v>1468</c:v>
                </c:pt>
                <c:pt idx="38">
                  <c:v>1474</c:v>
                </c:pt>
                <c:pt idx="39">
                  <c:v>1480</c:v>
                </c:pt>
                <c:pt idx="40">
                  <c:v>1486</c:v>
                </c:pt>
                <c:pt idx="41">
                  <c:v>1492</c:v>
                </c:pt>
                <c:pt idx="42">
                  <c:v>1498</c:v>
                </c:pt>
                <c:pt idx="43">
                  <c:v>1504</c:v>
                </c:pt>
                <c:pt idx="44">
                  <c:v>1510</c:v>
                </c:pt>
                <c:pt idx="45">
                  <c:v>1516</c:v>
                </c:pt>
                <c:pt idx="46">
                  <c:v>1522</c:v>
                </c:pt>
                <c:pt idx="47">
                  <c:v>1563</c:v>
                </c:pt>
                <c:pt idx="48">
                  <c:v>1573</c:v>
                </c:pt>
                <c:pt idx="49">
                  <c:v>1613</c:v>
                </c:pt>
                <c:pt idx="50">
                  <c:v>1623</c:v>
                </c:pt>
                <c:pt idx="51">
                  <c:v>1633</c:v>
                </c:pt>
                <c:pt idx="52">
                  <c:v>1643</c:v>
                </c:pt>
                <c:pt idx="53">
                  <c:v>1653</c:v>
                </c:pt>
                <c:pt idx="54">
                  <c:v>1659</c:v>
                </c:pt>
                <c:pt idx="55">
                  <c:v>1670</c:v>
                </c:pt>
                <c:pt idx="56">
                  <c:v>1680</c:v>
                </c:pt>
                <c:pt idx="57">
                  <c:v>1690</c:v>
                </c:pt>
                <c:pt idx="58">
                  <c:v>1700</c:v>
                </c:pt>
                <c:pt idx="59">
                  <c:v>1710</c:v>
                </c:pt>
                <c:pt idx="60">
                  <c:v>1762</c:v>
                </c:pt>
                <c:pt idx="61">
                  <c:v>1796</c:v>
                </c:pt>
                <c:pt idx="62">
                  <c:v>1830</c:v>
                </c:pt>
                <c:pt idx="63">
                  <c:v>1864</c:v>
                </c:pt>
                <c:pt idx="64">
                  <c:v>1898</c:v>
                </c:pt>
                <c:pt idx="65">
                  <c:v>1932</c:v>
                </c:pt>
                <c:pt idx="66">
                  <c:v>1966</c:v>
                </c:pt>
                <c:pt idx="67">
                  <c:v>2000</c:v>
                </c:pt>
                <c:pt idx="68">
                  <c:v>2044</c:v>
                </c:pt>
                <c:pt idx="69">
                  <c:v>2269</c:v>
                </c:pt>
                <c:pt idx="70">
                  <c:v>2323</c:v>
                </c:pt>
                <c:pt idx="71">
                  <c:v>2377</c:v>
                </c:pt>
                <c:pt idx="72">
                  <c:v>2431</c:v>
                </c:pt>
                <c:pt idx="73">
                  <c:v>2479</c:v>
                </c:pt>
                <c:pt idx="74">
                  <c:v>2522</c:v>
                </c:pt>
                <c:pt idx="75">
                  <c:v>2566</c:v>
                </c:pt>
                <c:pt idx="76">
                  <c:v>2599</c:v>
                </c:pt>
                <c:pt idx="77">
                  <c:v>2637</c:v>
                </c:pt>
                <c:pt idx="78">
                  <c:v>2726</c:v>
                </c:pt>
                <c:pt idx="79">
                  <c:v>2764</c:v>
                </c:pt>
                <c:pt idx="80">
                  <c:v>2800</c:v>
                </c:pt>
                <c:pt idx="81">
                  <c:v>2836</c:v>
                </c:pt>
                <c:pt idx="82">
                  <c:v>2872</c:v>
                </c:pt>
                <c:pt idx="83">
                  <c:v>2908</c:v>
                </c:pt>
                <c:pt idx="84">
                  <c:v>2944</c:v>
                </c:pt>
                <c:pt idx="85">
                  <c:v>2980</c:v>
                </c:pt>
                <c:pt idx="86">
                  <c:v>3016</c:v>
                </c:pt>
                <c:pt idx="87">
                  <c:v>3062</c:v>
                </c:pt>
                <c:pt idx="88">
                  <c:v>3108</c:v>
                </c:pt>
                <c:pt idx="89">
                  <c:v>3154</c:v>
                </c:pt>
                <c:pt idx="90">
                  <c:v>3193</c:v>
                </c:pt>
                <c:pt idx="91">
                  <c:v>3227</c:v>
                </c:pt>
                <c:pt idx="92">
                  <c:v>3259</c:v>
                </c:pt>
                <c:pt idx="93">
                  <c:v>3301</c:v>
                </c:pt>
                <c:pt idx="94">
                  <c:v>3333</c:v>
                </c:pt>
                <c:pt idx="95">
                  <c:v>3355</c:v>
                </c:pt>
                <c:pt idx="96">
                  <c:v>3373</c:v>
                </c:pt>
                <c:pt idx="97">
                  <c:v>3389</c:v>
                </c:pt>
                <c:pt idx="98">
                  <c:v>3395</c:v>
                </c:pt>
                <c:pt idx="99">
                  <c:v>3436</c:v>
                </c:pt>
                <c:pt idx="100">
                  <c:v>3442</c:v>
                </c:pt>
                <c:pt idx="101">
                  <c:v>3503</c:v>
                </c:pt>
                <c:pt idx="102">
                  <c:v>3509</c:v>
                </c:pt>
                <c:pt idx="103">
                  <c:v>3555</c:v>
                </c:pt>
                <c:pt idx="104">
                  <c:v>3561</c:v>
                </c:pt>
                <c:pt idx="105">
                  <c:v>3567</c:v>
                </c:pt>
                <c:pt idx="106">
                  <c:v>3573</c:v>
                </c:pt>
                <c:pt idx="107">
                  <c:v>3579</c:v>
                </c:pt>
                <c:pt idx="108">
                  <c:v>3602</c:v>
                </c:pt>
                <c:pt idx="109">
                  <c:v>3602</c:v>
                </c:pt>
                <c:pt idx="110">
                  <c:v>3602</c:v>
                </c:pt>
                <c:pt idx="111">
                  <c:v>3602</c:v>
                </c:pt>
                <c:pt idx="112">
                  <c:v>3602</c:v>
                </c:pt>
                <c:pt idx="113">
                  <c:v>3602</c:v>
                </c:pt>
                <c:pt idx="114">
                  <c:v>3602</c:v>
                </c:pt>
                <c:pt idx="115">
                  <c:v>3602</c:v>
                </c:pt>
                <c:pt idx="116">
                  <c:v>3602</c:v>
                </c:pt>
                <c:pt idx="117">
                  <c:v>3602</c:v>
                </c:pt>
                <c:pt idx="118">
                  <c:v>3602</c:v>
                </c:pt>
                <c:pt idx="119">
                  <c:v>3602</c:v>
                </c:pt>
                <c:pt idx="120">
                  <c:v>3602</c:v>
                </c:pt>
                <c:pt idx="121">
                  <c:v>3602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Axis!$BM$126</c:f>
              <c:strCache>
                <c:ptCount val="1"/>
                <c:pt idx="0">
                  <c:v>Axis Cars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Axis!$BM$3:$BM$124</c:f>
              <c:numCache>
                <c:ptCount val="122"/>
                <c:pt idx="0">
                  <c:v>12</c:v>
                </c:pt>
                <c:pt idx="1">
                  <c:v>12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15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21</c:v>
                </c:pt>
                <c:pt idx="24">
                  <c:v>41</c:v>
                </c:pt>
                <c:pt idx="25">
                  <c:v>41</c:v>
                </c:pt>
                <c:pt idx="26">
                  <c:v>41</c:v>
                </c:pt>
                <c:pt idx="27">
                  <c:v>41</c:v>
                </c:pt>
                <c:pt idx="28">
                  <c:v>41</c:v>
                </c:pt>
                <c:pt idx="29">
                  <c:v>46</c:v>
                </c:pt>
                <c:pt idx="30">
                  <c:v>51</c:v>
                </c:pt>
                <c:pt idx="31">
                  <c:v>91</c:v>
                </c:pt>
                <c:pt idx="32">
                  <c:v>91</c:v>
                </c:pt>
                <c:pt idx="33">
                  <c:v>91</c:v>
                </c:pt>
                <c:pt idx="34">
                  <c:v>91</c:v>
                </c:pt>
                <c:pt idx="35">
                  <c:v>91</c:v>
                </c:pt>
                <c:pt idx="36">
                  <c:v>91</c:v>
                </c:pt>
                <c:pt idx="37">
                  <c:v>93</c:v>
                </c:pt>
                <c:pt idx="38">
                  <c:v>95</c:v>
                </c:pt>
                <c:pt idx="39">
                  <c:v>97</c:v>
                </c:pt>
                <c:pt idx="40">
                  <c:v>99</c:v>
                </c:pt>
                <c:pt idx="41">
                  <c:v>101</c:v>
                </c:pt>
                <c:pt idx="42">
                  <c:v>103</c:v>
                </c:pt>
                <c:pt idx="43">
                  <c:v>105</c:v>
                </c:pt>
                <c:pt idx="44">
                  <c:v>107</c:v>
                </c:pt>
                <c:pt idx="45">
                  <c:v>109</c:v>
                </c:pt>
                <c:pt idx="46">
                  <c:v>111</c:v>
                </c:pt>
                <c:pt idx="47">
                  <c:v>143</c:v>
                </c:pt>
                <c:pt idx="48">
                  <c:v>145</c:v>
                </c:pt>
                <c:pt idx="49">
                  <c:v>182</c:v>
                </c:pt>
                <c:pt idx="50">
                  <c:v>184</c:v>
                </c:pt>
                <c:pt idx="51">
                  <c:v>186</c:v>
                </c:pt>
                <c:pt idx="52">
                  <c:v>188</c:v>
                </c:pt>
                <c:pt idx="53">
                  <c:v>190</c:v>
                </c:pt>
                <c:pt idx="54">
                  <c:v>192</c:v>
                </c:pt>
                <c:pt idx="55">
                  <c:v>199</c:v>
                </c:pt>
                <c:pt idx="56">
                  <c:v>205</c:v>
                </c:pt>
                <c:pt idx="57">
                  <c:v>211</c:v>
                </c:pt>
                <c:pt idx="58">
                  <c:v>217</c:v>
                </c:pt>
                <c:pt idx="59">
                  <c:v>223</c:v>
                </c:pt>
                <c:pt idx="60">
                  <c:v>229</c:v>
                </c:pt>
                <c:pt idx="61">
                  <c:v>235</c:v>
                </c:pt>
                <c:pt idx="62">
                  <c:v>241</c:v>
                </c:pt>
                <c:pt idx="63">
                  <c:v>247</c:v>
                </c:pt>
                <c:pt idx="64">
                  <c:v>253</c:v>
                </c:pt>
                <c:pt idx="65">
                  <c:v>259</c:v>
                </c:pt>
                <c:pt idx="66">
                  <c:v>265</c:v>
                </c:pt>
                <c:pt idx="67">
                  <c:v>271</c:v>
                </c:pt>
                <c:pt idx="68">
                  <c:v>277</c:v>
                </c:pt>
                <c:pt idx="69">
                  <c:v>318</c:v>
                </c:pt>
                <c:pt idx="70">
                  <c:v>324</c:v>
                </c:pt>
                <c:pt idx="71">
                  <c:v>330</c:v>
                </c:pt>
                <c:pt idx="72">
                  <c:v>336</c:v>
                </c:pt>
                <c:pt idx="73">
                  <c:v>342</c:v>
                </c:pt>
                <c:pt idx="74">
                  <c:v>348</c:v>
                </c:pt>
                <c:pt idx="75">
                  <c:v>354</c:v>
                </c:pt>
                <c:pt idx="76">
                  <c:v>360</c:v>
                </c:pt>
                <c:pt idx="77">
                  <c:v>366</c:v>
                </c:pt>
                <c:pt idx="78">
                  <c:v>372</c:v>
                </c:pt>
                <c:pt idx="79">
                  <c:v>378</c:v>
                </c:pt>
                <c:pt idx="80">
                  <c:v>382</c:v>
                </c:pt>
                <c:pt idx="81">
                  <c:v>386</c:v>
                </c:pt>
                <c:pt idx="82">
                  <c:v>390</c:v>
                </c:pt>
                <c:pt idx="83">
                  <c:v>394</c:v>
                </c:pt>
                <c:pt idx="84">
                  <c:v>398</c:v>
                </c:pt>
                <c:pt idx="85">
                  <c:v>402</c:v>
                </c:pt>
                <c:pt idx="86">
                  <c:v>406</c:v>
                </c:pt>
                <c:pt idx="87">
                  <c:v>410</c:v>
                </c:pt>
                <c:pt idx="88">
                  <c:v>414</c:v>
                </c:pt>
                <c:pt idx="89">
                  <c:v>418</c:v>
                </c:pt>
                <c:pt idx="90">
                  <c:v>422</c:v>
                </c:pt>
                <c:pt idx="91">
                  <c:v>426</c:v>
                </c:pt>
                <c:pt idx="92">
                  <c:v>428</c:v>
                </c:pt>
                <c:pt idx="93">
                  <c:v>440</c:v>
                </c:pt>
                <c:pt idx="94">
                  <c:v>442</c:v>
                </c:pt>
                <c:pt idx="95">
                  <c:v>444</c:v>
                </c:pt>
                <c:pt idx="96">
                  <c:v>446</c:v>
                </c:pt>
                <c:pt idx="97">
                  <c:v>446</c:v>
                </c:pt>
                <c:pt idx="98">
                  <c:v>446</c:v>
                </c:pt>
                <c:pt idx="99">
                  <c:v>446</c:v>
                </c:pt>
                <c:pt idx="100">
                  <c:v>446</c:v>
                </c:pt>
                <c:pt idx="101">
                  <c:v>466</c:v>
                </c:pt>
                <c:pt idx="102">
                  <c:v>466</c:v>
                </c:pt>
                <c:pt idx="103">
                  <c:v>486</c:v>
                </c:pt>
                <c:pt idx="104">
                  <c:v>486</c:v>
                </c:pt>
                <c:pt idx="105">
                  <c:v>486</c:v>
                </c:pt>
                <c:pt idx="106">
                  <c:v>486</c:v>
                </c:pt>
                <c:pt idx="107">
                  <c:v>486</c:v>
                </c:pt>
                <c:pt idx="108">
                  <c:v>507</c:v>
                </c:pt>
                <c:pt idx="109">
                  <c:v>507</c:v>
                </c:pt>
                <c:pt idx="110">
                  <c:v>507</c:v>
                </c:pt>
                <c:pt idx="111">
                  <c:v>507</c:v>
                </c:pt>
                <c:pt idx="112">
                  <c:v>507</c:v>
                </c:pt>
                <c:pt idx="113">
                  <c:v>507</c:v>
                </c:pt>
                <c:pt idx="114">
                  <c:v>507</c:v>
                </c:pt>
                <c:pt idx="115">
                  <c:v>507</c:v>
                </c:pt>
                <c:pt idx="116">
                  <c:v>507</c:v>
                </c:pt>
                <c:pt idx="117">
                  <c:v>507</c:v>
                </c:pt>
                <c:pt idx="118">
                  <c:v>507</c:v>
                </c:pt>
                <c:pt idx="119">
                  <c:v>507</c:v>
                </c:pt>
                <c:pt idx="120">
                  <c:v>507</c:v>
                </c:pt>
                <c:pt idx="121">
                  <c:v>507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Axis!$BN$126</c:f>
              <c:strCache>
                <c:ptCount val="1"/>
                <c:pt idx="0">
                  <c:v>Axis Tanks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Axis!$BN$3:$BN$124</c:f>
              <c:numCache>
                <c:ptCount val="122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400</c:v>
                </c:pt>
                <c:pt idx="7">
                  <c:v>400</c:v>
                </c:pt>
                <c:pt idx="8">
                  <c:v>400</c:v>
                </c:pt>
                <c:pt idx="9">
                  <c:v>400</c:v>
                </c:pt>
                <c:pt idx="10">
                  <c:v>400</c:v>
                </c:pt>
                <c:pt idx="11">
                  <c:v>400</c:v>
                </c:pt>
                <c:pt idx="12">
                  <c:v>400</c:v>
                </c:pt>
                <c:pt idx="13">
                  <c:v>435</c:v>
                </c:pt>
                <c:pt idx="14">
                  <c:v>435</c:v>
                </c:pt>
                <c:pt idx="15">
                  <c:v>470</c:v>
                </c:pt>
                <c:pt idx="16">
                  <c:v>470</c:v>
                </c:pt>
                <c:pt idx="17">
                  <c:v>470</c:v>
                </c:pt>
                <c:pt idx="18">
                  <c:v>470</c:v>
                </c:pt>
                <c:pt idx="19">
                  <c:v>514</c:v>
                </c:pt>
                <c:pt idx="20">
                  <c:v>532</c:v>
                </c:pt>
                <c:pt idx="21">
                  <c:v>550</c:v>
                </c:pt>
                <c:pt idx="22">
                  <c:v>568</c:v>
                </c:pt>
                <c:pt idx="23">
                  <c:v>771</c:v>
                </c:pt>
                <c:pt idx="24">
                  <c:v>819</c:v>
                </c:pt>
                <c:pt idx="25">
                  <c:v>989</c:v>
                </c:pt>
                <c:pt idx="26">
                  <c:v>1007</c:v>
                </c:pt>
                <c:pt idx="27">
                  <c:v>1025</c:v>
                </c:pt>
                <c:pt idx="28">
                  <c:v>1043</c:v>
                </c:pt>
                <c:pt idx="29">
                  <c:v>1061</c:v>
                </c:pt>
                <c:pt idx="30">
                  <c:v>1079</c:v>
                </c:pt>
                <c:pt idx="31">
                  <c:v>1097</c:v>
                </c:pt>
                <c:pt idx="32">
                  <c:v>1119</c:v>
                </c:pt>
                <c:pt idx="33">
                  <c:v>1146</c:v>
                </c:pt>
                <c:pt idx="34">
                  <c:v>1243</c:v>
                </c:pt>
                <c:pt idx="35">
                  <c:v>1340</c:v>
                </c:pt>
                <c:pt idx="36">
                  <c:v>1362</c:v>
                </c:pt>
                <c:pt idx="37">
                  <c:v>1375</c:v>
                </c:pt>
                <c:pt idx="38">
                  <c:v>1379</c:v>
                </c:pt>
                <c:pt idx="39">
                  <c:v>1383</c:v>
                </c:pt>
                <c:pt idx="40">
                  <c:v>1387</c:v>
                </c:pt>
                <c:pt idx="41">
                  <c:v>1391</c:v>
                </c:pt>
                <c:pt idx="42">
                  <c:v>1395</c:v>
                </c:pt>
                <c:pt idx="43">
                  <c:v>1399</c:v>
                </c:pt>
                <c:pt idx="44">
                  <c:v>1403</c:v>
                </c:pt>
                <c:pt idx="45">
                  <c:v>1407</c:v>
                </c:pt>
                <c:pt idx="46">
                  <c:v>1411</c:v>
                </c:pt>
                <c:pt idx="47">
                  <c:v>1420</c:v>
                </c:pt>
                <c:pt idx="48">
                  <c:v>1428</c:v>
                </c:pt>
                <c:pt idx="49">
                  <c:v>1431</c:v>
                </c:pt>
                <c:pt idx="50">
                  <c:v>1439</c:v>
                </c:pt>
                <c:pt idx="51">
                  <c:v>1447</c:v>
                </c:pt>
                <c:pt idx="52">
                  <c:v>1455</c:v>
                </c:pt>
                <c:pt idx="53">
                  <c:v>1463</c:v>
                </c:pt>
                <c:pt idx="54">
                  <c:v>1467</c:v>
                </c:pt>
                <c:pt idx="55">
                  <c:v>1471</c:v>
                </c:pt>
                <c:pt idx="56">
                  <c:v>1475</c:v>
                </c:pt>
                <c:pt idx="57">
                  <c:v>1479</c:v>
                </c:pt>
                <c:pt idx="58">
                  <c:v>1483</c:v>
                </c:pt>
                <c:pt idx="59">
                  <c:v>1487</c:v>
                </c:pt>
                <c:pt idx="60">
                  <c:v>1533</c:v>
                </c:pt>
                <c:pt idx="61">
                  <c:v>1561</c:v>
                </c:pt>
                <c:pt idx="62">
                  <c:v>1589</c:v>
                </c:pt>
                <c:pt idx="63">
                  <c:v>1617</c:v>
                </c:pt>
                <c:pt idx="64">
                  <c:v>1645</c:v>
                </c:pt>
                <c:pt idx="65">
                  <c:v>1673</c:v>
                </c:pt>
                <c:pt idx="66">
                  <c:v>1701</c:v>
                </c:pt>
                <c:pt idx="67">
                  <c:v>1729</c:v>
                </c:pt>
                <c:pt idx="68">
                  <c:v>1767</c:v>
                </c:pt>
                <c:pt idx="69">
                  <c:v>1951</c:v>
                </c:pt>
                <c:pt idx="70">
                  <c:v>1999</c:v>
                </c:pt>
                <c:pt idx="71">
                  <c:v>2047</c:v>
                </c:pt>
                <c:pt idx="72">
                  <c:v>2095</c:v>
                </c:pt>
                <c:pt idx="73">
                  <c:v>2137</c:v>
                </c:pt>
                <c:pt idx="74">
                  <c:v>2174</c:v>
                </c:pt>
                <c:pt idx="75">
                  <c:v>2212</c:v>
                </c:pt>
                <c:pt idx="76">
                  <c:v>2239</c:v>
                </c:pt>
                <c:pt idx="77">
                  <c:v>2271</c:v>
                </c:pt>
                <c:pt idx="78">
                  <c:v>2354</c:v>
                </c:pt>
                <c:pt idx="79">
                  <c:v>2386</c:v>
                </c:pt>
                <c:pt idx="80">
                  <c:v>2418</c:v>
                </c:pt>
                <c:pt idx="81">
                  <c:v>2450</c:v>
                </c:pt>
                <c:pt idx="82">
                  <c:v>2482</c:v>
                </c:pt>
                <c:pt idx="83">
                  <c:v>2514</c:v>
                </c:pt>
                <c:pt idx="84">
                  <c:v>2546</c:v>
                </c:pt>
                <c:pt idx="85">
                  <c:v>2578</c:v>
                </c:pt>
                <c:pt idx="86">
                  <c:v>2610</c:v>
                </c:pt>
                <c:pt idx="87">
                  <c:v>2652</c:v>
                </c:pt>
                <c:pt idx="88">
                  <c:v>2694</c:v>
                </c:pt>
                <c:pt idx="89">
                  <c:v>2736</c:v>
                </c:pt>
                <c:pt idx="90">
                  <c:v>2771</c:v>
                </c:pt>
                <c:pt idx="91">
                  <c:v>2801</c:v>
                </c:pt>
                <c:pt idx="92">
                  <c:v>2831</c:v>
                </c:pt>
                <c:pt idx="93">
                  <c:v>2861</c:v>
                </c:pt>
                <c:pt idx="94">
                  <c:v>2891</c:v>
                </c:pt>
                <c:pt idx="95">
                  <c:v>2911</c:v>
                </c:pt>
                <c:pt idx="96">
                  <c:v>2927</c:v>
                </c:pt>
                <c:pt idx="97">
                  <c:v>2943</c:v>
                </c:pt>
                <c:pt idx="98">
                  <c:v>2949</c:v>
                </c:pt>
                <c:pt idx="99">
                  <c:v>2990</c:v>
                </c:pt>
                <c:pt idx="100">
                  <c:v>2996</c:v>
                </c:pt>
                <c:pt idx="101">
                  <c:v>3037</c:v>
                </c:pt>
                <c:pt idx="102">
                  <c:v>3043</c:v>
                </c:pt>
                <c:pt idx="103">
                  <c:v>3069</c:v>
                </c:pt>
                <c:pt idx="104">
                  <c:v>3075</c:v>
                </c:pt>
                <c:pt idx="105">
                  <c:v>3081</c:v>
                </c:pt>
                <c:pt idx="106">
                  <c:v>3087</c:v>
                </c:pt>
                <c:pt idx="107">
                  <c:v>3093</c:v>
                </c:pt>
                <c:pt idx="108">
                  <c:v>3095</c:v>
                </c:pt>
                <c:pt idx="109">
                  <c:v>3095</c:v>
                </c:pt>
                <c:pt idx="110">
                  <c:v>3095</c:v>
                </c:pt>
                <c:pt idx="111">
                  <c:v>3095</c:v>
                </c:pt>
                <c:pt idx="112">
                  <c:v>3095</c:v>
                </c:pt>
                <c:pt idx="113">
                  <c:v>3095</c:v>
                </c:pt>
                <c:pt idx="114">
                  <c:v>3095</c:v>
                </c:pt>
                <c:pt idx="115">
                  <c:v>3095</c:v>
                </c:pt>
                <c:pt idx="116">
                  <c:v>3095</c:v>
                </c:pt>
                <c:pt idx="117">
                  <c:v>3095</c:v>
                </c:pt>
                <c:pt idx="118">
                  <c:v>3095</c:v>
                </c:pt>
                <c:pt idx="119">
                  <c:v>3095</c:v>
                </c:pt>
                <c:pt idx="120">
                  <c:v>3095</c:v>
                </c:pt>
                <c:pt idx="121">
                  <c:v>3095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Commonwealth!$BP$126</c:f>
              <c:strCache>
                <c:ptCount val="1"/>
                <c:pt idx="0">
                  <c:v>CW Cars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Commonwealth!$BP$3:$BP$124</c:f>
              <c:numCache>
                <c:ptCount val="122"/>
                <c:pt idx="0">
                  <c:v>185</c:v>
                </c:pt>
                <c:pt idx="1">
                  <c:v>187</c:v>
                </c:pt>
                <c:pt idx="2">
                  <c:v>189</c:v>
                </c:pt>
                <c:pt idx="3">
                  <c:v>191</c:v>
                </c:pt>
                <c:pt idx="4">
                  <c:v>193</c:v>
                </c:pt>
                <c:pt idx="5">
                  <c:v>195</c:v>
                </c:pt>
                <c:pt idx="6">
                  <c:v>197</c:v>
                </c:pt>
                <c:pt idx="7">
                  <c:v>199</c:v>
                </c:pt>
                <c:pt idx="8">
                  <c:v>201</c:v>
                </c:pt>
                <c:pt idx="9">
                  <c:v>203</c:v>
                </c:pt>
                <c:pt idx="10">
                  <c:v>215</c:v>
                </c:pt>
                <c:pt idx="11">
                  <c:v>217</c:v>
                </c:pt>
                <c:pt idx="12">
                  <c:v>219</c:v>
                </c:pt>
                <c:pt idx="13">
                  <c:v>221</c:v>
                </c:pt>
                <c:pt idx="14">
                  <c:v>223</c:v>
                </c:pt>
                <c:pt idx="15">
                  <c:v>265</c:v>
                </c:pt>
                <c:pt idx="16">
                  <c:v>265</c:v>
                </c:pt>
                <c:pt idx="17">
                  <c:v>264</c:v>
                </c:pt>
                <c:pt idx="18">
                  <c:v>268</c:v>
                </c:pt>
                <c:pt idx="19">
                  <c:v>272</c:v>
                </c:pt>
                <c:pt idx="20">
                  <c:v>276</c:v>
                </c:pt>
                <c:pt idx="21">
                  <c:v>280</c:v>
                </c:pt>
                <c:pt idx="22">
                  <c:v>284</c:v>
                </c:pt>
                <c:pt idx="23">
                  <c:v>256</c:v>
                </c:pt>
                <c:pt idx="24">
                  <c:v>260</c:v>
                </c:pt>
                <c:pt idx="25">
                  <c:v>232</c:v>
                </c:pt>
                <c:pt idx="26">
                  <c:v>236</c:v>
                </c:pt>
                <c:pt idx="27">
                  <c:v>240</c:v>
                </c:pt>
                <c:pt idx="28">
                  <c:v>244</c:v>
                </c:pt>
                <c:pt idx="29">
                  <c:v>248</c:v>
                </c:pt>
                <c:pt idx="30">
                  <c:v>292</c:v>
                </c:pt>
                <c:pt idx="31">
                  <c:v>336</c:v>
                </c:pt>
                <c:pt idx="32">
                  <c:v>340</c:v>
                </c:pt>
                <c:pt idx="33">
                  <c:v>394</c:v>
                </c:pt>
                <c:pt idx="34">
                  <c:v>398</c:v>
                </c:pt>
                <c:pt idx="35">
                  <c:v>402</c:v>
                </c:pt>
                <c:pt idx="36">
                  <c:v>406</c:v>
                </c:pt>
                <c:pt idx="37">
                  <c:v>412</c:v>
                </c:pt>
                <c:pt idx="38">
                  <c:v>458</c:v>
                </c:pt>
                <c:pt idx="39">
                  <c:v>464</c:v>
                </c:pt>
                <c:pt idx="40">
                  <c:v>470</c:v>
                </c:pt>
                <c:pt idx="41">
                  <c:v>475</c:v>
                </c:pt>
                <c:pt idx="42">
                  <c:v>484</c:v>
                </c:pt>
                <c:pt idx="43">
                  <c:v>518</c:v>
                </c:pt>
                <c:pt idx="44">
                  <c:v>522</c:v>
                </c:pt>
                <c:pt idx="45">
                  <c:v>470</c:v>
                </c:pt>
                <c:pt idx="46">
                  <c:v>504</c:v>
                </c:pt>
                <c:pt idx="47">
                  <c:v>508</c:v>
                </c:pt>
                <c:pt idx="48">
                  <c:v>500</c:v>
                </c:pt>
                <c:pt idx="49">
                  <c:v>504</c:v>
                </c:pt>
                <c:pt idx="50">
                  <c:v>508</c:v>
                </c:pt>
                <c:pt idx="51">
                  <c:v>532</c:v>
                </c:pt>
                <c:pt idx="52">
                  <c:v>536</c:v>
                </c:pt>
                <c:pt idx="53">
                  <c:v>540</c:v>
                </c:pt>
                <c:pt idx="54">
                  <c:v>544</c:v>
                </c:pt>
                <c:pt idx="55">
                  <c:v>548</c:v>
                </c:pt>
                <c:pt idx="56">
                  <c:v>552</c:v>
                </c:pt>
                <c:pt idx="57">
                  <c:v>558</c:v>
                </c:pt>
                <c:pt idx="58">
                  <c:v>604</c:v>
                </c:pt>
                <c:pt idx="59">
                  <c:v>610</c:v>
                </c:pt>
                <c:pt idx="60">
                  <c:v>616</c:v>
                </c:pt>
                <c:pt idx="61">
                  <c:v>622</c:v>
                </c:pt>
                <c:pt idx="62">
                  <c:v>626</c:v>
                </c:pt>
                <c:pt idx="63">
                  <c:v>700</c:v>
                </c:pt>
                <c:pt idx="64">
                  <c:v>704</c:v>
                </c:pt>
                <c:pt idx="65">
                  <c:v>708</c:v>
                </c:pt>
                <c:pt idx="66">
                  <c:v>696</c:v>
                </c:pt>
                <c:pt idx="67">
                  <c:v>700</c:v>
                </c:pt>
                <c:pt idx="68">
                  <c:v>704</c:v>
                </c:pt>
                <c:pt idx="69">
                  <c:v>708</c:v>
                </c:pt>
                <c:pt idx="70">
                  <c:v>712</c:v>
                </c:pt>
                <c:pt idx="71">
                  <c:v>716</c:v>
                </c:pt>
                <c:pt idx="72">
                  <c:v>720</c:v>
                </c:pt>
                <c:pt idx="73">
                  <c:v>692</c:v>
                </c:pt>
                <c:pt idx="74">
                  <c:v>696</c:v>
                </c:pt>
                <c:pt idx="75">
                  <c:v>700</c:v>
                </c:pt>
                <c:pt idx="76">
                  <c:v>704</c:v>
                </c:pt>
                <c:pt idx="77">
                  <c:v>710</c:v>
                </c:pt>
                <c:pt idx="78">
                  <c:v>716</c:v>
                </c:pt>
                <c:pt idx="79">
                  <c:v>722</c:v>
                </c:pt>
                <c:pt idx="80">
                  <c:v>728</c:v>
                </c:pt>
                <c:pt idx="81">
                  <c:v>734</c:v>
                </c:pt>
                <c:pt idx="82">
                  <c:v>738</c:v>
                </c:pt>
                <c:pt idx="83">
                  <c:v>742</c:v>
                </c:pt>
                <c:pt idx="84">
                  <c:v>746</c:v>
                </c:pt>
                <c:pt idx="85">
                  <c:v>750</c:v>
                </c:pt>
                <c:pt idx="86">
                  <c:v>754</c:v>
                </c:pt>
                <c:pt idx="87">
                  <c:v>758</c:v>
                </c:pt>
                <c:pt idx="88">
                  <c:v>762</c:v>
                </c:pt>
                <c:pt idx="89">
                  <c:v>766</c:v>
                </c:pt>
                <c:pt idx="90">
                  <c:v>770</c:v>
                </c:pt>
                <c:pt idx="91">
                  <c:v>804</c:v>
                </c:pt>
                <c:pt idx="92">
                  <c:v>848</c:v>
                </c:pt>
                <c:pt idx="93">
                  <c:v>932</c:v>
                </c:pt>
                <c:pt idx="94">
                  <c:v>976</c:v>
                </c:pt>
                <c:pt idx="95">
                  <c:v>980</c:v>
                </c:pt>
                <c:pt idx="96">
                  <c:v>984</c:v>
                </c:pt>
                <c:pt idx="97">
                  <c:v>988</c:v>
                </c:pt>
                <c:pt idx="98">
                  <c:v>1032</c:v>
                </c:pt>
                <c:pt idx="99">
                  <c:v>1036</c:v>
                </c:pt>
                <c:pt idx="100">
                  <c:v>1080</c:v>
                </c:pt>
                <c:pt idx="101">
                  <c:v>1084</c:v>
                </c:pt>
                <c:pt idx="102">
                  <c:v>1086</c:v>
                </c:pt>
                <c:pt idx="103">
                  <c:v>1093</c:v>
                </c:pt>
                <c:pt idx="104">
                  <c:v>1095</c:v>
                </c:pt>
                <c:pt idx="105">
                  <c:v>1097</c:v>
                </c:pt>
                <c:pt idx="106">
                  <c:v>1099</c:v>
                </c:pt>
                <c:pt idx="107">
                  <c:v>1101</c:v>
                </c:pt>
                <c:pt idx="108">
                  <c:v>1103</c:v>
                </c:pt>
                <c:pt idx="109">
                  <c:v>1105</c:v>
                </c:pt>
                <c:pt idx="110">
                  <c:v>1107</c:v>
                </c:pt>
                <c:pt idx="111">
                  <c:v>1109</c:v>
                </c:pt>
                <c:pt idx="112">
                  <c:v>1111</c:v>
                </c:pt>
                <c:pt idx="113">
                  <c:v>1081</c:v>
                </c:pt>
                <c:pt idx="114">
                  <c:v>1083</c:v>
                </c:pt>
                <c:pt idx="115">
                  <c:v>1085</c:v>
                </c:pt>
                <c:pt idx="116">
                  <c:v>1087</c:v>
                </c:pt>
                <c:pt idx="117">
                  <c:v>1089</c:v>
                </c:pt>
                <c:pt idx="118">
                  <c:v>1091</c:v>
                </c:pt>
                <c:pt idx="119">
                  <c:v>1093</c:v>
                </c:pt>
                <c:pt idx="120">
                  <c:v>1095</c:v>
                </c:pt>
                <c:pt idx="121">
                  <c:v>1097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Commonwealth!$BQ$126</c:f>
              <c:strCache>
                <c:ptCount val="1"/>
                <c:pt idx="0">
                  <c:v>CW Tanks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Commonwealth!$BQ$3:$BQ$124</c:f>
              <c:numCache>
                <c:ptCount val="122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300</c:v>
                </c:pt>
                <c:pt idx="4">
                  <c:v>350</c:v>
                </c:pt>
                <c:pt idx="5">
                  <c:v>350</c:v>
                </c:pt>
                <c:pt idx="6">
                  <c:v>350</c:v>
                </c:pt>
                <c:pt idx="7">
                  <c:v>350</c:v>
                </c:pt>
                <c:pt idx="8">
                  <c:v>350</c:v>
                </c:pt>
                <c:pt idx="9">
                  <c:v>350</c:v>
                </c:pt>
                <c:pt idx="10">
                  <c:v>356</c:v>
                </c:pt>
                <c:pt idx="11">
                  <c:v>364</c:v>
                </c:pt>
                <c:pt idx="12">
                  <c:v>372</c:v>
                </c:pt>
                <c:pt idx="13">
                  <c:v>380</c:v>
                </c:pt>
                <c:pt idx="14">
                  <c:v>392</c:v>
                </c:pt>
                <c:pt idx="15">
                  <c:v>404</c:v>
                </c:pt>
                <c:pt idx="16">
                  <c:v>581</c:v>
                </c:pt>
                <c:pt idx="17">
                  <c:v>593</c:v>
                </c:pt>
                <c:pt idx="18">
                  <c:v>605</c:v>
                </c:pt>
                <c:pt idx="19">
                  <c:v>617</c:v>
                </c:pt>
                <c:pt idx="20">
                  <c:v>629</c:v>
                </c:pt>
                <c:pt idx="21">
                  <c:v>641</c:v>
                </c:pt>
                <c:pt idx="22">
                  <c:v>653</c:v>
                </c:pt>
                <c:pt idx="23">
                  <c:v>580</c:v>
                </c:pt>
                <c:pt idx="24">
                  <c:v>592</c:v>
                </c:pt>
                <c:pt idx="25">
                  <c:v>604</c:v>
                </c:pt>
                <c:pt idx="26">
                  <c:v>616</c:v>
                </c:pt>
                <c:pt idx="27">
                  <c:v>628</c:v>
                </c:pt>
                <c:pt idx="28">
                  <c:v>640</c:v>
                </c:pt>
                <c:pt idx="29">
                  <c:v>650</c:v>
                </c:pt>
                <c:pt idx="30">
                  <c:v>656</c:v>
                </c:pt>
                <c:pt idx="31">
                  <c:v>712</c:v>
                </c:pt>
                <c:pt idx="32">
                  <c:v>718</c:v>
                </c:pt>
                <c:pt idx="33">
                  <c:v>724</c:v>
                </c:pt>
                <c:pt idx="34">
                  <c:v>728</c:v>
                </c:pt>
                <c:pt idx="35">
                  <c:v>955</c:v>
                </c:pt>
                <c:pt idx="36">
                  <c:v>957</c:v>
                </c:pt>
                <c:pt idx="37">
                  <c:v>963</c:v>
                </c:pt>
                <c:pt idx="38">
                  <c:v>969</c:v>
                </c:pt>
                <c:pt idx="39">
                  <c:v>1130</c:v>
                </c:pt>
                <c:pt idx="40">
                  <c:v>1136</c:v>
                </c:pt>
                <c:pt idx="41">
                  <c:v>1142</c:v>
                </c:pt>
                <c:pt idx="42">
                  <c:v>1158</c:v>
                </c:pt>
                <c:pt idx="43">
                  <c:v>1174</c:v>
                </c:pt>
                <c:pt idx="44">
                  <c:v>1190</c:v>
                </c:pt>
                <c:pt idx="45">
                  <c:v>1206</c:v>
                </c:pt>
                <c:pt idx="46">
                  <c:v>1228</c:v>
                </c:pt>
                <c:pt idx="47">
                  <c:v>1250</c:v>
                </c:pt>
                <c:pt idx="48">
                  <c:v>1272</c:v>
                </c:pt>
                <c:pt idx="49">
                  <c:v>1294</c:v>
                </c:pt>
                <c:pt idx="50">
                  <c:v>1316</c:v>
                </c:pt>
                <c:pt idx="51">
                  <c:v>1338</c:v>
                </c:pt>
                <c:pt idx="52">
                  <c:v>1360</c:v>
                </c:pt>
                <c:pt idx="53">
                  <c:v>1382</c:v>
                </c:pt>
                <c:pt idx="54">
                  <c:v>1404</c:v>
                </c:pt>
                <c:pt idx="55">
                  <c:v>1571</c:v>
                </c:pt>
                <c:pt idx="56">
                  <c:v>1593</c:v>
                </c:pt>
                <c:pt idx="57">
                  <c:v>1615</c:v>
                </c:pt>
                <c:pt idx="58">
                  <c:v>1637</c:v>
                </c:pt>
                <c:pt idx="59">
                  <c:v>1659</c:v>
                </c:pt>
                <c:pt idx="60">
                  <c:v>1681</c:v>
                </c:pt>
                <c:pt idx="61">
                  <c:v>1708</c:v>
                </c:pt>
                <c:pt idx="62">
                  <c:v>1730</c:v>
                </c:pt>
                <c:pt idx="63">
                  <c:v>1917</c:v>
                </c:pt>
                <c:pt idx="64">
                  <c:v>1929</c:v>
                </c:pt>
                <c:pt idx="65">
                  <c:v>1941</c:v>
                </c:pt>
                <c:pt idx="66">
                  <c:v>1953</c:v>
                </c:pt>
                <c:pt idx="67">
                  <c:v>1965</c:v>
                </c:pt>
                <c:pt idx="68">
                  <c:v>1977</c:v>
                </c:pt>
                <c:pt idx="69">
                  <c:v>1989</c:v>
                </c:pt>
                <c:pt idx="70">
                  <c:v>2001</c:v>
                </c:pt>
                <c:pt idx="71">
                  <c:v>1780</c:v>
                </c:pt>
                <c:pt idx="72">
                  <c:v>1792</c:v>
                </c:pt>
                <c:pt idx="73">
                  <c:v>1804</c:v>
                </c:pt>
                <c:pt idx="74">
                  <c:v>1816</c:v>
                </c:pt>
                <c:pt idx="75">
                  <c:v>1988</c:v>
                </c:pt>
                <c:pt idx="76">
                  <c:v>2008</c:v>
                </c:pt>
                <c:pt idx="77">
                  <c:v>2026</c:v>
                </c:pt>
                <c:pt idx="78">
                  <c:v>2044</c:v>
                </c:pt>
                <c:pt idx="79">
                  <c:v>2062</c:v>
                </c:pt>
                <c:pt idx="80">
                  <c:v>2080</c:v>
                </c:pt>
                <c:pt idx="81">
                  <c:v>2094</c:v>
                </c:pt>
                <c:pt idx="82">
                  <c:v>2243</c:v>
                </c:pt>
                <c:pt idx="83">
                  <c:v>2257</c:v>
                </c:pt>
                <c:pt idx="84">
                  <c:v>2267</c:v>
                </c:pt>
                <c:pt idx="85">
                  <c:v>2282</c:v>
                </c:pt>
                <c:pt idx="86">
                  <c:v>2292</c:v>
                </c:pt>
                <c:pt idx="87">
                  <c:v>2397</c:v>
                </c:pt>
                <c:pt idx="88">
                  <c:v>2407</c:v>
                </c:pt>
                <c:pt idx="89">
                  <c:v>2417</c:v>
                </c:pt>
                <c:pt idx="90">
                  <c:v>2427</c:v>
                </c:pt>
                <c:pt idx="91">
                  <c:v>2437</c:v>
                </c:pt>
                <c:pt idx="92">
                  <c:v>2447</c:v>
                </c:pt>
                <c:pt idx="93">
                  <c:v>2457</c:v>
                </c:pt>
                <c:pt idx="94">
                  <c:v>2782</c:v>
                </c:pt>
                <c:pt idx="95">
                  <c:v>2798</c:v>
                </c:pt>
                <c:pt idx="96">
                  <c:v>2812</c:v>
                </c:pt>
                <c:pt idx="97">
                  <c:v>2826</c:v>
                </c:pt>
                <c:pt idx="98">
                  <c:v>2840</c:v>
                </c:pt>
                <c:pt idx="99">
                  <c:v>2854</c:v>
                </c:pt>
                <c:pt idx="100">
                  <c:v>2922</c:v>
                </c:pt>
                <c:pt idx="101">
                  <c:v>2886</c:v>
                </c:pt>
                <c:pt idx="102">
                  <c:v>2935</c:v>
                </c:pt>
                <c:pt idx="103">
                  <c:v>2994</c:v>
                </c:pt>
                <c:pt idx="104">
                  <c:v>3038</c:v>
                </c:pt>
                <c:pt idx="105">
                  <c:v>3082</c:v>
                </c:pt>
                <c:pt idx="106">
                  <c:v>3126</c:v>
                </c:pt>
                <c:pt idx="107">
                  <c:v>3170</c:v>
                </c:pt>
                <c:pt idx="108">
                  <c:v>3214</c:v>
                </c:pt>
                <c:pt idx="109">
                  <c:v>3258</c:v>
                </c:pt>
                <c:pt idx="110">
                  <c:v>3281</c:v>
                </c:pt>
                <c:pt idx="111">
                  <c:v>3281</c:v>
                </c:pt>
                <c:pt idx="112">
                  <c:v>3281</c:v>
                </c:pt>
                <c:pt idx="113">
                  <c:v>3281</c:v>
                </c:pt>
                <c:pt idx="114">
                  <c:v>3281</c:v>
                </c:pt>
                <c:pt idx="115">
                  <c:v>3281</c:v>
                </c:pt>
                <c:pt idx="116">
                  <c:v>3281</c:v>
                </c:pt>
                <c:pt idx="117">
                  <c:v>3281</c:v>
                </c:pt>
                <c:pt idx="118">
                  <c:v>3204</c:v>
                </c:pt>
                <c:pt idx="119">
                  <c:v>3204</c:v>
                </c:pt>
                <c:pt idx="120">
                  <c:v>3204</c:v>
                </c:pt>
                <c:pt idx="121">
                  <c:v>3204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Commonwealth!$BP$1</c:f>
              <c:strCache>
                <c:ptCount val="1"/>
                <c:pt idx="0">
                  <c:v>COMMONWEALTH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Commonwealth!$BR$3:$BR$124</c:f>
              <c:numCache>
                <c:ptCount val="122"/>
                <c:pt idx="0">
                  <c:v>385</c:v>
                </c:pt>
                <c:pt idx="1">
                  <c:v>387</c:v>
                </c:pt>
                <c:pt idx="2">
                  <c:v>389</c:v>
                </c:pt>
                <c:pt idx="3">
                  <c:v>491</c:v>
                </c:pt>
                <c:pt idx="4">
                  <c:v>543</c:v>
                </c:pt>
                <c:pt idx="5">
                  <c:v>545</c:v>
                </c:pt>
                <c:pt idx="6">
                  <c:v>547</c:v>
                </c:pt>
                <c:pt idx="7">
                  <c:v>549</c:v>
                </c:pt>
                <c:pt idx="8">
                  <c:v>551</c:v>
                </c:pt>
                <c:pt idx="9">
                  <c:v>553</c:v>
                </c:pt>
                <c:pt idx="10">
                  <c:v>571</c:v>
                </c:pt>
                <c:pt idx="11">
                  <c:v>581</c:v>
                </c:pt>
                <c:pt idx="12">
                  <c:v>591</c:v>
                </c:pt>
                <c:pt idx="13">
                  <c:v>601</c:v>
                </c:pt>
                <c:pt idx="14">
                  <c:v>615</c:v>
                </c:pt>
                <c:pt idx="15">
                  <c:v>669</c:v>
                </c:pt>
                <c:pt idx="16">
                  <c:v>846</c:v>
                </c:pt>
                <c:pt idx="17">
                  <c:v>857</c:v>
                </c:pt>
                <c:pt idx="18">
                  <c:v>873</c:v>
                </c:pt>
                <c:pt idx="19">
                  <c:v>889</c:v>
                </c:pt>
                <c:pt idx="20">
                  <c:v>905</c:v>
                </c:pt>
                <c:pt idx="21">
                  <c:v>921</c:v>
                </c:pt>
                <c:pt idx="22">
                  <c:v>937</c:v>
                </c:pt>
                <c:pt idx="23">
                  <c:v>836</c:v>
                </c:pt>
                <c:pt idx="24">
                  <c:v>852</c:v>
                </c:pt>
                <c:pt idx="25">
                  <c:v>836</c:v>
                </c:pt>
                <c:pt idx="26">
                  <c:v>852</c:v>
                </c:pt>
                <c:pt idx="27">
                  <c:v>868</c:v>
                </c:pt>
                <c:pt idx="28">
                  <c:v>884</c:v>
                </c:pt>
                <c:pt idx="29">
                  <c:v>898</c:v>
                </c:pt>
                <c:pt idx="30">
                  <c:v>948</c:v>
                </c:pt>
                <c:pt idx="31">
                  <c:v>1048</c:v>
                </c:pt>
                <c:pt idx="32">
                  <c:v>1058</c:v>
                </c:pt>
                <c:pt idx="33">
                  <c:v>1118</c:v>
                </c:pt>
                <c:pt idx="34">
                  <c:v>1126</c:v>
                </c:pt>
                <c:pt idx="35">
                  <c:v>1357</c:v>
                </c:pt>
                <c:pt idx="36">
                  <c:v>1363</c:v>
                </c:pt>
                <c:pt idx="37">
                  <c:v>1375</c:v>
                </c:pt>
                <c:pt idx="38">
                  <c:v>1427</c:v>
                </c:pt>
                <c:pt idx="39">
                  <c:v>1594</c:v>
                </c:pt>
                <c:pt idx="40">
                  <c:v>1606</c:v>
                </c:pt>
                <c:pt idx="41">
                  <c:v>1617</c:v>
                </c:pt>
                <c:pt idx="42">
                  <c:v>1642</c:v>
                </c:pt>
                <c:pt idx="43">
                  <c:v>1692</c:v>
                </c:pt>
                <c:pt idx="44">
                  <c:v>1712</c:v>
                </c:pt>
                <c:pt idx="45">
                  <c:v>1676</c:v>
                </c:pt>
                <c:pt idx="46">
                  <c:v>1732</c:v>
                </c:pt>
                <c:pt idx="47">
                  <c:v>1758</c:v>
                </c:pt>
                <c:pt idx="48">
                  <c:v>1772</c:v>
                </c:pt>
                <c:pt idx="49">
                  <c:v>1798</c:v>
                </c:pt>
                <c:pt idx="50">
                  <c:v>1824</c:v>
                </c:pt>
                <c:pt idx="51">
                  <c:v>1870</c:v>
                </c:pt>
                <c:pt idx="52">
                  <c:v>1896</c:v>
                </c:pt>
                <c:pt idx="53">
                  <c:v>1922</c:v>
                </c:pt>
                <c:pt idx="54">
                  <c:v>1948</c:v>
                </c:pt>
                <c:pt idx="55">
                  <c:v>2119</c:v>
                </c:pt>
                <c:pt idx="56">
                  <c:v>2145</c:v>
                </c:pt>
                <c:pt idx="57">
                  <c:v>2173</c:v>
                </c:pt>
                <c:pt idx="58">
                  <c:v>2241</c:v>
                </c:pt>
                <c:pt idx="59">
                  <c:v>2269</c:v>
                </c:pt>
                <c:pt idx="60">
                  <c:v>2297</c:v>
                </c:pt>
                <c:pt idx="61">
                  <c:v>2330</c:v>
                </c:pt>
                <c:pt idx="62">
                  <c:v>2356</c:v>
                </c:pt>
                <c:pt idx="63">
                  <c:v>2617</c:v>
                </c:pt>
                <c:pt idx="64">
                  <c:v>2633</c:v>
                </c:pt>
                <c:pt idx="65">
                  <c:v>2649</c:v>
                </c:pt>
                <c:pt idx="66">
                  <c:v>2649</c:v>
                </c:pt>
                <c:pt idx="67">
                  <c:v>2665</c:v>
                </c:pt>
                <c:pt idx="68">
                  <c:v>2681</c:v>
                </c:pt>
                <c:pt idx="69">
                  <c:v>2697</c:v>
                </c:pt>
                <c:pt idx="70">
                  <c:v>2713</c:v>
                </c:pt>
                <c:pt idx="71">
                  <c:v>2496</c:v>
                </c:pt>
                <c:pt idx="72">
                  <c:v>2512</c:v>
                </c:pt>
                <c:pt idx="73">
                  <c:v>2496</c:v>
                </c:pt>
                <c:pt idx="74">
                  <c:v>2512</c:v>
                </c:pt>
                <c:pt idx="75">
                  <c:v>2688</c:v>
                </c:pt>
                <c:pt idx="76">
                  <c:v>2712</c:v>
                </c:pt>
                <c:pt idx="77">
                  <c:v>2736</c:v>
                </c:pt>
                <c:pt idx="78">
                  <c:v>2760</c:v>
                </c:pt>
                <c:pt idx="79">
                  <c:v>2784</c:v>
                </c:pt>
                <c:pt idx="80">
                  <c:v>2808</c:v>
                </c:pt>
                <c:pt idx="81">
                  <c:v>2828</c:v>
                </c:pt>
                <c:pt idx="82">
                  <c:v>2981</c:v>
                </c:pt>
                <c:pt idx="83">
                  <c:v>2999</c:v>
                </c:pt>
                <c:pt idx="84">
                  <c:v>3013</c:v>
                </c:pt>
                <c:pt idx="85">
                  <c:v>3032</c:v>
                </c:pt>
                <c:pt idx="86">
                  <c:v>3046</c:v>
                </c:pt>
                <c:pt idx="87">
                  <c:v>3155</c:v>
                </c:pt>
                <c:pt idx="88">
                  <c:v>3169</c:v>
                </c:pt>
                <c:pt idx="89">
                  <c:v>3183</c:v>
                </c:pt>
                <c:pt idx="90">
                  <c:v>3197</c:v>
                </c:pt>
                <c:pt idx="91">
                  <c:v>3241</c:v>
                </c:pt>
                <c:pt idx="92">
                  <c:v>3295</c:v>
                </c:pt>
                <c:pt idx="93">
                  <c:v>3389</c:v>
                </c:pt>
                <c:pt idx="94">
                  <c:v>3758</c:v>
                </c:pt>
                <c:pt idx="95">
                  <c:v>3778</c:v>
                </c:pt>
                <c:pt idx="96">
                  <c:v>3796</c:v>
                </c:pt>
                <c:pt idx="97">
                  <c:v>3814</c:v>
                </c:pt>
                <c:pt idx="98">
                  <c:v>3872</c:v>
                </c:pt>
                <c:pt idx="99">
                  <c:v>3890</c:v>
                </c:pt>
                <c:pt idx="100">
                  <c:v>4002</c:v>
                </c:pt>
                <c:pt idx="101">
                  <c:v>3970</c:v>
                </c:pt>
                <c:pt idx="102">
                  <c:v>4021</c:v>
                </c:pt>
                <c:pt idx="103">
                  <c:v>4087</c:v>
                </c:pt>
                <c:pt idx="104">
                  <c:v>4133</c:v>
                </c:pt>
                <c:pt idx="105">
                  <c:v>4179</c:v>
                </c:pt>
                <c:pt idx="106">
                  <c:v>4225</c:v>
                </c:pt>
                <c:pt idx="107">
                  <c:v>4271</c:v>
                </c:pt>
                <c:pt idx="108">
                  <c:v>4317</c:v>
                </c:pt>
                <c:pt idx="109">
                  <c:v>4363</c:v>
                </c:pt>
                <c:pt idx="110">
                  <c:v>4388</c:v>
                </c:pt>
                <c:pt idx="111">
                  <c:v>4390</c:v>
                </c:pt>
                <c:pt idx="112">
                  <c:v>4392</c:v>
                </c:pt>
                <c:pt idx="113">
                  <c:v>4362</c:v>
                </c:pt>
                <c:pt idx="114">
                  <c:v>4364</c:v>
                </c:pt>
                <c:pt idx="115">
                  <c:v>4366</c:v>
                </c:pt>
                <c:pt idx="116">
                  <c:v>4368</c:v>
                </c:pt>
                <c:pt idx="117">
                  <c:v>4370</c:v>
                </c:pt>
                <c:pt idx="118">
                  <c:v>4295</c:v>
                </c:pt>
                <c:pt idx="119">
                  <c:v>4297</c:v>
                </c:pt>
                <c:pt idx="120">
                  <c:v>4299</c:v>
                </c:pt>
                <c:pt idx="121">
                  <c:v>4301</c:v>
                </c:pt>
              </c:numCache>
            </c:numRef>
          </c:val>
          <c:smooth val="0"/>
        </c:ser>
        <c:axId val="45916489"/>
        <c:axId val="10595218"/>
      </c:lineChart>
      <c:catAx>
        <c:axId val="45916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95218"/>
        <c:crosses val="autoZero"/>
        <c:auto val="1"/>
        <c:lblOffset val="100"/>
        <c:noMultiLvlLbl val="0"/>
      </c:catAx>
      <c:valAx>
        <c:axId val="10595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16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1"/>
          <c:order val="0"/>
          <c:tx>
            <c:strRef>
              <c:f>Axis!$BR$2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Axis!$BS$3:$BS$124</c:f>
              <c:strCache>
                <c:ptCount val="122"/>
                <c:pt idx="0">
                  <c:v>Start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  <c:pt idx="7">
                  <c:v>13</c:v>
                </c:pt>
                <c:pt idx="8">
                  <c:v>15</c:v>
                </c:pt>
                <c:pt idx="9">
                  <c:v>17</c:v>
                </c:pt>
                <c:pt idx="10">
                  <c:v>19</c:v>
                </c:pt>
                <c:pt idx="11">
                  <c:v>21</c:v>
                </c:pt>
                <c:pt idx="12">
                  <c:v>23</c:v>
                </c:pt>
                <c:pt idx="13">
                  <c:v>25</c:v>
                </c:pt>
                <c:pt idx="14">
                  <c:v>27</c:v>
                </c:pt>
                <c:pt idx="15">
                  <c:v>29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  <c:pt idx="19">
                  <c:v>37</c:v>
                </c:pt>
                <c:pt idx="20">
                  <c:v>39</c:v>
                </c:pt>
                <c:pt idx="21">
                  <c:v>41</c:v>
                </c:pt>
                <c:pt idx="22">
                  <c:v>43</c:v>
                </c:pt>
                <c:pt idx="23">
                  <c:v>45</c:v>
                </c:pt>
                <c:pt idx="24">
                  <c:v>47</c:v>
                </c:pt>
                <c:pt idx="25">
                  <c:v>49</c:v>
                </c:pt>
                <c:pt idx="26">
                  <c:v>51</c:v>
                </c:pt>
                <c:pt idx="27">
                  <c:v>53</c:v>
                </c:pt>
                <c:pt idx="28">
                  <c:v>55</c:v>
                </c:pt>
                <c:pt idx="29">
                  <c:v>57</c:v>
                </c:pt>
                <c:pt idx="30">
                  <c:v>59</c:v>
                </c:pt>
                <c:pt idx="31">
                  <c:v>61</c:v>
                </c:pt>
                <c:pt idx="32">
                  <c:v>63</c:v>
                </c:pt>
                <c:pt idx="33">
                  <c:v>65</c:v>
                </c:pt>
                <c:pt idx="34">
                  <c:v>67</c:v>
                </c:pt>
                <c:pt idx="35">
                  <c:v>69</c:v>
                </c:pt>
                <c:pt idx="36">
                  <c:v>71</c:v>
                </c:pt>
                <c:pt idx="37">
                  <c:v>73</c:v>
                </c:pt>
                <c:pt idx="38">
                  <c:v>75</c:v>
                </c:pt>
                <c:pt idx="39">
                  <c:v>77</c:v>
                </c:pt>
                <c:pt idx="40">
                  <c:v>79</c:v>
                </c:pt>
                <c:pt idx="41">
                  <c:v>81</c:v>
                </c:pt>
                <c:pt idx="42">
                  <c:v>83</c:v>
                </c:pt>
                <c:pt idx="43">
                  <c:v>85</c:v>
                </c:pt>
                <c:pt idx="44">
                  <c:v>87</c:v>
                </c:pt>
                <c:pt idx="45">
                  <c:v>89</c:v>
                </c:pt>
                <c:pt idx="46">
                  <c:v>91</c:v>
                </c:pt>
                <c:pt idx="47">
                  <c:v>93</c:v>
                </c:pt>
                <c:pt idx="48">
                  <c:v>95</c:v>
                </c:pt>
                <c:pt idx="49">
                  <c:v>97</c:v>
                </c:pt>
                <c:pt idx="50">
                  <c:v>99</c:v>
                </c:pt>
                <c:pt idx="51">
                  <c:v>101</c:v>
                </c:pt>
                <c:pt idx="52">
                  <c:v>103</c:v>
                </c:pt>
                <c:pt idx="53">
                  <c:v>105</c:v>
                </c:pt>
                <c:pt idx="54">
                  <c:v>107</c:v>
                </c:pt>
                <c:pt idx="55">
                  <c:v>109</c:v>
                </c:pt>
                <c:pt idx="56">
                  <c:v>111</c:v>
                </c:pt>
                <c:pt idx="57">
                  <c:v>113</c:v>
                </c:pt>
                <c:pt idx="58">
                  <c:v>115</c:v>
                </c:pt>
                <c:pt idx="59">
                  <c:v>117</c:v>
                </c:pt>
                <c:pt idx="60">
                  <c:v>119</c:v>
                </c:pt>
                <c:pt idx="61">
                  <c:v>121</c:v>
                </c:pt>
                <c:pt idx="62">
                  <c:v>123</c:v>
                </c:pt>
                <c:pt idx="63">
                  <c:v>125</c:v>
                </c:pt>
                <c:pt idx="64">
                  <c:v>127</c:v>
                </c:pt>
                <c:pt idx="65">
                  <c:v>129</c:v>
                </c:pt>
                <c:pt idx="66">
                  <c:v>131</c:v>
                </c:pt>
                <c:pt idx="67">
                  <c:v>133</c:v>
                </c:pt>
                <c:pt idx="68">
                  <c:v>135</c:v>
                </c:pt>
                <c:pt idx="69">
                  <c:v>137</c:v>
                </c:pt>
                <c:pt idx="70">
                  <c:v>139</c:v>
                </c:pt>
                <c:pt idx="71">
                  <c:v>141</c:v>
                </c:pt>
                <c:pt idx="72">
                  <c:v>143</c:v>
                </c:pt>
                <c:pt idx="73">
                  <c:v>145</c:v>
                </c:pt>
                <c:pt idx="74">
                  <c:v>147</c:v>
                </c:pt>
                <c:pt idx="75">
                  <c:v>149</c:v>
                </c:pt>
                <c:pt idx="76">
                  <c:v>151</c:v>
                </c:pt>
                <c:pt idx="77">
                  <c:v>153</c:v>
                </c:pt>
                <c:pt idx="78">
                  <c:v>155</c:v>
                </c:pt>
                <c:pt idx="79">
                  <c:v>157</c:v>
                </c:pt>
                <c:pt idx="80">
                  <c:v>159</c:v>
                </c:pt>
                <c:pt idx="81">
                  <c:v>161</c:v>
                </c:pt>
                <c:pt idx="82">
                  <c:v>163</c:v>
                </c:pt>
                <c:pt idx="83">
                  <c:v>165</c:v>
                </c:pt>
                <c:pt idx="84">
                  <c:v>167</c:v>
                </c:pt>
                <c:pt idx="85">
                  <c:v>169</c:v>
                </c:pt>
                <c:pt idx="86">
                  <c:v>171</c:v>
                </c:pt>
                <c:pt idx="87">
                  <c:v>173</c:v>
                </c:pt>
                <c:pt idx="88">
                  <c:v>175</c:v>
                </c:pt>
                <c:pt idx="89">
                  <c:v>177</c:v>
                </c:pt>
                <c:pt idx="90">
                  <c:v>179</c:v>
                </c:pt>
                <c:pt idx="91">
                  <c:v>181</c:v>
                </c:pt>
                <c:pt idx="92">
                  <c:v>183</c:v>
                </c:pt>
                <c:pt idx="93">
                  <c:v>185</c:v>
                </c:pt>
                <c:pt idx="94">
                  <c:v>187</c:v>
                </c:pt>
                <c:pt idx="95">
                  <c:v>189</c:v>
                </c:pt>
                <c:pt idx="96">
                  <c:v>191</c:v>
                </c:pt>
                <c:pt idx="97">
                  <c:v>193</c:v>
                </c:pt>
                <c:pt idx="98">
                  <c:v>195</c:v>
                </c:pt>
                <c:pt idx="99">
                  <c:v>197</c:v>
                </c:pt>
                <c:pt idx="100">
                  <c:v>199</c:v>
                </c:pt>
                <c:pt idx="101">
                  <c:v>201</c:v>
                </c:pt>
                <c:pt idx="102">
                  <c:v>203</c:v>
                </c:pt>
                <c:pt idx="103">
                  <c:v>205</c:v>
                </c:pt>
                <c:pt idx="104">
                  <c:v>207</c:v>
                </c:pt>
                <c:pt idx="105">
                  <c:v>209</c:v>
                </c:pt>
                <c:pt idx="106">
                  <c:v>211</c:v>
                </c:pt>
                <c:pt idx="107">
                  <c:v>213</c:v>
                </c:pt>
                <c:pt idx="108">
                  <c:v>215</c:v>
                </c:pt>
                <c:pt idx="109">
                  <c:v>217</c:v>
                </c:pt>
                <c:pt idx="110">
                  <c:v>219</c:v>
                </c:pt>
                <c:pt idx="111">
                  <c:v>221</c:v>
                </c:pt>
                <c:pt idx="112">
                  <c:v>223</c:v>
                </c:pt>
                <c:pt idx="113">
                  <c:v>225</c:v>
                </c:pt>
                <c:pt idx="114">
                  <c:v>227</c:v>
                </c:pt>
                <c:pt idx="115">
                  <c:v>229</c:v>
                </c:pt>
                <c:pt idx="116">
                  <c:v>231</c:v>
                </c:pt>
                <c:pt idx="117">
                  <c:v>233</c:v>
                </c:pt>
                <c:pt idx="118">
                  <c:v>235</c:v>
                </c:pt>
                <c:pt idx="119">
                  <c:v>237</c:v>
                </c:pt>
                <c:pt idx="120">
                  <c:v>239</c:v>
                </c:pt>
                <c:pt idx="121">
                  <c:v>241</c:v>
                </c:pt>
              </c:strCache>
            </c:strRef>
          </c:cat>
          <c:val>
            <c:numRef>
              <c:f>Axis!$BR$3:$BR$124</c:f>
              <c:numCache>
                <c:ptCount val="122"/>
                <c:pt idx="0">
                  <c:v>-27</c:v>
                </c:pt>
                <c:pt idx="1">
                  <c:v>-25</c:v>
                </c:pt>
                <c:pt idx="2">
                  <c:v>-24</c:v>
                </c:pt>
                <c:pt idx="3">
                  <c:v>78</c:v>
                </c:pt>
                <c:pt idx="4">
                  <c:v>130</c:v>
                </c:pt>
                <c:pt idx="5">
                  <c:v>132</c:v>
                </c:pt>
                <c:pt idx="6">
                  <c:v>134</c:v>
                </c:pt>
                <c:pt idx="7">
                  <c:v>136</c:v>
                </c:pt>
                <c:pt idx="8">
                  <c:v>138</c:v>
                </c:pt>
                <c:pt idx="9">
                  <c:v>140</c:v>
                </c:pt>
                <c:pt idx="10">
                  <c:v>158</c:v>
                </c:pt>
                <c:pt idx="11">
                  <c:v>168</c:v>
                </c:pt>
                <c:pt idx="12">
                  <c:v>177</c:v>
                </c:pt>
                <c:pt idx="13">
                  <c:v>151</c:v>
                </c:pt>
                <c:pt idx="14">
                  <c:v>165</c:v>
                </c:pt>
                <c:pt idx="15">
                  <c:v>183</c:v>
                </c:pt>
                <c:pt idx="16">
                  <c:v>360</c:v>
                </c:pt>
                <c:pt idx="17">
                  <c:v>371</c:v>
                </c:pt>
                <c:pt idx="18">
                  <c:v>387</c:v>
                </c:pt>
                <c:pt idx="19">
                  <c:v>359</c:v>
                </c:pt>
                <c:pt idx="20">
                  <c:v>357</c:v>
                </c:pt>
                <c:pt idx="21">
                  <c:v>355</c:v>
                </c:pt>
                <c:pt idx="22">
                  <c:v>353</c:v>
                </c:pt>
                <c:pt idx="23">
                  <c:v>44</c:v>
                </c:pt>
                <c:pt idx="24">
                  <c:v>-8</c:v>
                </c:pt>
                <c:pt idx="25">
                  <c:v>-194</c:v>
                </c:pt>
                <c:pt idx="26">
                  <c:v>-196</c:v>
                </c:pt>
                <c:pt idx="27">
                  <c:v>-198</c:v>
                </c:pt>
                <c:pt idx="28">
                  <c:v>-200</c:v>
                </c:pt>
                <c:pt idx="29">
                  <c:v>-209</c:v>
                </c:pt>
                <c:pt idx="30">
                  <c:v>-182</c:v>
                </c:pt>
                <c:pt idx="31">
                  <c:v>-140</c:v>
                </c:pt>
                <c:pt idx="32">
                  <c:v>-152</c:v>
                </c:pt>
                <c:pt idx="33">
                  <c:v>-119</c:v>
                </c:pt>
                <c:pt idx="34">
                  <c:v>-208</c:v>
                </c:pt>
                <c:pt idx="35">
                  <c:v>-74</c:v>
                </c:pt>
                <c:pt idx="36">
                  <c:v>-90</c:v>
                </c:pt>
                <c:pt idx="37">
                  <c:v>-93</c:v>
                </c:pt>
                <c:pt idx="38">
                  <c:v>-47</c:v>
                </c:pt>
                <c:pt idx="39">
                  <c:v>114</c:v>
                </c:pt>
                <c:pt idx="40">
                  <c:v>120</c:v>
                </c:pt>
                <c:pt idx="41">
                  <c:v>125</c:v>
                </c:pt>
                <c:pt idx="42">
                  <c:v>144</c:v>
                </c:pt>
                <c:pt idx="43">
                  <c:v>188</c:v>
                </c:pt>
                <c:pt idx="44">
                  <c:v>202</c:v>
                </c:pt>
                <c:pt idx="45">
                  <c:v>160</c:v>
                </c:pt>
                <c:pt idx="46">
                  <c:v>210</c:v>
                </c:pt>
                <c:pt idx="47">
                  <c:v>195</c:v>
                </c:pt>
                <c:pt idx="48">
                  <c:v>199</c:v>
                </c:pt>
                <c:pt idx="49">
                  <c:v>185</c:v>
                </c:pt>
                <c:pt idx="50">
                  <c:v>201</c:v>
                </c:pt>
                <c:pt idx="51">
                  <c:v>237</c:v>
                </c:pt>
                <c:pt idx="52">
                  <c:v>253</c:v>
                </c:pt>
                <c:pt idx="53">
                  <c:v>269</c:v>
                </c:pt>
                <c:pt idx="54">
                  <c:v>289</c:v>
                </c:pt>
                <c:pt idx="55">
                  <c:v>449</c:v>
                </c:pt>
                <c:pt idx="56">
                  <c:v>465</c:v>
                </c:pt>
                <c:pt idx="57">
                  <c:v>483</c:v>
                </c:pt>
                <c:pt idx="58">
                  <c:v>541</c:v>
                </c:pt>
                <c:pt idx="59">
                  <c:v>559</c:v>
                </c:pt>
                <c:pt idx="60">
                  <c:v>535</c:v>
                </c:pt>
                <c:pt idx="61">
                  <c:v>534</c:v>
                </c:pt>
                <c:pt idx="62">
                  <c:v>526</c:v>
                </c:pt>
                <c:pt idx="63">
                  <c:v>753</c:v>
                </c:pt>
                <c:pt idx="64">
                  <c:v>735</c:v>
                </c:pt>
                <c:pt idx="65">
                  <c:v>717</c:v>
                </c:pt>
                <c:pt idx="66">
                  <c:v>683</c:v>
                </c:pt>
                <c:pt idx="67">
                  <c:v>665</c:v>
                </c:pt>
                <c:pt idx="68">
                  <c:v>637</c:v>
                </c:pt>
                <c:pt idx="69">
                  <c:v>428</c:v>
                </c:pt>
                <c:pt idx="70">
                  <c:v>390</c:v>
                </c:pt>
                <c:pt idx="71">
                  <c:v>119</c:v>
                </c:pt>
                <c:pt idx="72">
                  <c:v>81</c:v>
                </c:pt>
                <c:pt idx="73">
                  <c:v>17</c:v>
                </c:pt>
                <c:pt idx="74">
                  <c:v>-10</c:v>
                </c:pt>
                <c:pt idx="75">
                  <c:v>122</c:v>
                </c:pt>
                <c:pt idx="76">
                  <c:v>113</c:v>
                </c:pt>
                <c:pt idx="77">
                  <c:v>99</c:v>
                </c:pt>
                <c:pt idx="78">
                  <c:v>34</c:v>
                </c:pt>
                <c:pt idx="79">
                  <c:v>20</c:v>
                </c:pt>
                <c:pt idx="80">
                  <c:v>8</c:v>
                </c:pt>
                <c:pt idx="81">
                  <c:v>-8</c:v>
                </c:pt>
                <c:pt idx="82">
                  <c:v>109</c:v>
                </c:pt>
                <c:pt idx="83">
                  <c:v>91</c:v>
                </c:pt>
                <c:pt idx="84">
                  <c:v>69</c:v>
                </c:pt>
                <c:pt idx="85">
                  <c:v>52</c:v>
                </c:pt>
                <c:pt idx="86">
                  <c:v>30</c:v>
                </c:pt>
                <c:pt idx="87">
                  <c:v>93</c:v>
                </c:pt>
                <c:pt idx="88">
                  <c:v>61</c:v>
                </c:pt>
                <c:pt idx="89">
                  <c:v>29</c:v>
                </c:pt>
                <c:pt idx="90">
                  <c:v>4</c:v>
                </c:pt>
                <c:pt idx="91">
                  <c:v>14</c:v>
                </c:pt>
                <c:pt idx="92">
                  <c:v>36</c:v>
                </c:pt>
                <c:pt idx="93">
                  <c:v>88</c:v>
                </c:pt>
                <c:pt idx="94">
                  <c:v>425</c:v>
                </c:pt>
                <c:pt idx="95">
                  <c:v>423</c:v>
                </c:pt>
                <c:pt idx="96">
                  <c:v>423</c:v>
                </c:pt>
                <c:pt idx="97">
                  <c:v>425</c:v>
                </c:pt>
                <c:pt idx="98">
                  <c:v>477</c:v>
                </c:pt>
                <c:pt idx="99">
                  <c:v>454</c:v>
                </c:pt>
                <c:pt idx="100">
                  <c:v>560</c:v>
                </c:pt>
                <c:pt idx="101">
                  <c:v>467</c:v>
                </c:pt>
                <c:pt idx="102">
                  <c:v>512</c:v>
                </c:pt>
                <c:pt idx="103">
                  <c:v>532</c:v>
                </c:pt>
                <c:pt idx="104">
                  <c:v>572</c:v>
                </c:pt>
                <c:pt idx="105">
                  <c:v>612</c:v>
                </c:pt>
                <c:pt idx="106">
                  <c:v>652</c:v>
                </c:pt>
                <c:pt idx="107">
                  <c:v>692</c:v>
                </c:pt>
                <c:pt idx="108">
                  <c:v>715</c:v>
                </c:pt>
                <c:pt idx="109">
                  <c:v>761</c:v>
                </c:pt>
                <c:pt idx="110">
                  <c:v>786</c:v>
                </c:pt>
                <c:pt idx="111">
                  <c:v>788</c:v>
                </c:pt>
                <c:pt idx="112">
                  <c:v>790</c:v>
                </c:pt>
                <c:pt idx="113">
                  <c:v>760</c:v>
                </c:pt>
                <c:pt idx="114">
                  <c:v>762</c:v>
                </c:pt>
                <c:pt idx="115">
                  <c:v>764</c:v>
                </c:pt>
                <c:pt idx="116">
                  <c:v>766</c:v>
                </c:pt>
                <c:pt idx="117">
                  <c:v>768</c:v>
                </c:pt>
                <c:pt idx="118">
                  <c:v>693</c:v>
                </c:pt>
                <c:pt idx="119">
                  <c:v>695</c:v>
                </c:pt>
                <c:pt idx="120">
                  <c:v>697</c:v>
                </c:pt>
                <c:pt idx="121">
                  <c:v>699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Axis!$BP$2</c:f>
              <c:strCache>
                <c:ptCount val="1"/>
                <c:pt idx="0">
                  <c:v>Cars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Axis!$BP$3:$BP$124</c:f>
              <c:numCache>
                <c:ptCount val="122"/>
                <c:pt idx="0">
                  <c:v>173</c:v>
                </c:pt>
                <c:pt idx="1">
                  <c:v>175</c:v>
                </c:pt>
                <c:pt idx="2">
                  <c:v>176</c:v>
                </c:pt>
                <c:pt idx="3">
                  <c:v>178</c:v>
                </c:pt>
                <c:pt idx="4">
                  <c:v>180</c:v>
                </c:pt>
                <c:pt idx="5">
                  <c:v>182</c:v>
                </c:pt>
                <c:pt idx="6">
                  <c:v>184</c:v>
                </c:pt>
                <c:pt idx="7">
                  <c:v>186</c:v>
                </c:pt>
                <c:pt idx="8">
                  <c:v>188</c:v>
                </c:pt>
                <c:pt idx="9">
                  <c:v>190</c:v>
                </c:pt>
                <c:pt idx="10">
                  <c:v>202</c:v>
                </c:pt>
                <c:pt idx="11">
                  <c:v>204</c:v>
                </c:pt>
                <c:pt idx="12">
                  <c:v>205</c:v>
                </c:pt>
                <c:pt idx="13">
                  <c:v>206</c:v>
                </c:pt>
                <c:pt idx="14">
                  <c:v>208</c:v>
                </c:pt>
                <c:pt idx="15">
                  <c:v>249</c:v>
                </c:pt>
                <c:pt idx="16">
                  <c:v>249</c:v>
                </c:pt>
                <c:pt idx="17">
                  <c:v>248</c:v>
                </c:pt>
                <c:pt idx="18">
                  <c:v>252</c:v>
                </c:pt>
                <c:pt idx="19">
                  <c:v>256</c:v>
                </c:pt>
                <c:pt idx="20">
                  <c:v>260</c:v>
                </c:pt>
                <c:pt idx="21">
                  <c:v>264</c:v>
                </c:pt>
                <c:pt idx="22">
                  <c:v>268</c:v>
                </c:pt>
                <c:pt idx="23">
                  <c:v>235</c:v>
                </c:pt>
                <c:pt idx="24">
                  <c:v>219</c:v>
                </c:pt>
                <c:pt idx="25">
                  <c:v>191</c:v>
                </c:pt>
                <c:pt idx="26">
                  <c:v>195</c:v>
                </c:pt>
                <c:pt idx="27">
                  <c:v>199</c:v>
                </c:pt>
                <c:pt idx="28">
                  <c:v>203</c:v>
                </c:pt>
                <c:pt idx="29">
                  <c:v>202</c:v>
                </c:pt>
                <c:pt idx="30">
                  <c:v>241</c:v>
                </c:pt>
                <c:pt idx="31">
                  <c:v>245</c:v>
                </c:pt>
                <c:pt idx="32">
                  <c:v>249</c:v>
                </c:pt>
                <c:pt idx="33">
                  <c:v>303</c:v>
                </c:pt>
                <c:pt idx="34">
                  <c:v>307</c:v>
                </c:pt>
                <c:pt idx="35">
                  <c:v>311</c:v>
                </c:pt>
                <c:pt idx="36">
                  <c:v>315</c:v>
                </c:pt>
                <c:pt idx="37">
                  <c:v>319</c:v>
                </c:pt>
                <c:pt idx="38">
                  <c:v>363</c:v>
                </c:pt>
                <c:pt idx="39">
                  <c:v>367</c:v>
                </c:pt>
                <c:pt idx="40">
                  <c:v>371</c:v>
                </c:pt>
                <c:pt idx="41">
                  <c:v>374</c:v>
                </c:pt>
                <c:pt idx="42">
                  <c:v>381</c:v>
                </c:pt>
                <c:pt idx="43">
                  <c:v>413</c:v>
                </c:pt>
                <c:pt idx="44">
                  <c:v>415</c:v>
                </c:pt>
                <c:pt idx="45">
                  <c:v>361</c:v>
                </c:pt>
                <c:pt idx="46">
                  <c:v>393</c:v>
                </c:pt>
                <c:pt idx="47">
                  <c:v>365</c:v>
                </c:pt>
                <c:pt idx="48">
                  <c:v>355</c:v>
                </c:pt>
                <c:pt idx="49">
                  <c:v>322</c:v>
                </c:pt>
                <c:pt idx="50">
                  <c:v>324</c:v>
                </c:pt>
                <c:pt idx="51">
                  <c:v>346</c:v>
                </c:pt>
                <c:pt idx="52">
                  <c:v>348</c:v>
                </c:pt>
                <c:pt idx="53">
                  <c:v>350</c:v>
                </c:pt>
                <c:pt idx="54">
                  <c:v>352</c:v>
                </c:pt>
                <c:pt idx="55">
                  <c:v>349</c:v>
                </c:pt>
                <c:pt idx="56">
                  <c:v>347</c:v>
                </c:pt>
                <c:pt idx="57">
                  <c:v>347</c:v>
                </c:pt>
                <c:pt idx="58">
                  <c:v>387</c:v>
                </c:pt>
                <c:pt idx="59">
                  <c:v>387</c:v>
                </c:pt>
                <c:pt idx="60">
                  <c:v>387</c:v>
                </c:pt>
                <c:pt idx="61">
                  <c:v>387</c:v>
                </c:pt>
                <c:pt idx="62">
                  <c:v>385</c:v>
                </c:pt>
                <c:pt idx="63">
                  <c:v>453</c:v>
                </c:pt>
                <c:pt idx="64">
                  <c:v>451</c:v>
                </c:pt>
                <c:pt idx="65">
                  <c:v>449</c:v>
                </c:pt>
                <c:pt idx="66">
                  <c:v>431</c:v>
                </c:pt>
                <c:pt idx="67">
                  <c:v>429</c:v>
                </c:pt>
                <c:pt idx="68">
                  <c:v>427</c:v>
                </c:pt>
                <c:pt idx="69">
                  <c:v>390</c:v>
                </c:pt>
                <c:pt idx="70">
                  <c:v>388</c:v>
                </c:pt>
                <c:pt idx="71">
                  <c:v>386</c:v>
                </c:pt>
                <c:pt idx="72">
                  <c:v>384</c:v>
                </c:pt>
                <c:pt idx="73">
                  <c:v>350</c:v>
                </c:pt>
                <c:pt idx="74">
                  <c:v>348</c:v>
                </c:pt>
                <c:pt idx="75">
                  <c:v>346</c:v>
                </c:pt>
                <c:pt idx="76">
                  <c:v>344</c:v>
                </c:pt>
                <c:pt idx="77">
                  <c:v>344</c:v>
                </c:pt>
                <c:pt idx="78">
                  <c:v>344</c:v>
                </c:pt>
                <c:pt idx="79">
                  <c:v>344</c:v>
                </c:pt>
                <c:pt idx="80">
                  <c:v>346</c:v>
                </c:pt>
                <c:pt idx="81">
                  <c:v>348</c:v>
                </c:pt>
                <c:pt idx="82">
                  <c:v>348</c:v>
                </c:pt>
                <c:pt idx="83">
                  <c:v>348</c:v>
                </c:pt>
                <c:pt idx="84">
                  <c:v>348</c:v>
                </c:pt>
                <c:pt idx="85">
                  <c:v>348</c:v>
                </c:pt>
                <c:pt idx="86">
                  <c:v>348</c:v>
                </c:pt>
                <c:pt idx="87">
                  <c:v>348</c:v>
                </c:pt>
                <c:pt idx="88">
                  <c:v>348</c:v>
                </c:pt>
                <c:pt idx="89">
                  <c:v>348</c:v>
                </c:pt>
                <c:pt idx="90">
                  <c:v>348</c:v>
                </c:pt>
                <c:pt idx="91">
                  <c:v>378</c:v>
                </c:pt>
                <c:pt idx="92">
                  <c:v>420</c:v>
                </c:pt>
                <c:pt idx="93">
                  <c:v>492</c:v>
                </c:pt>
                <c:pt idx="94">
                  <c:v>534</c:v>
                </c:pt>
                <c:pt idx="95">
                  <c:v>536</c:v>
                </c:pt>
                <c:pt idx="96">
                  <c:v>538</c:v>
                </c:pt>
                <c:pt idx="97">
                  <c:v>542</c:v>
                </c:pt>
                <c:pt idx="98">
                  <c:v>586</c:v>
                </c:pt>
                <c:pt idx="99">
                  <c:v>590</c:v>
                </c:pt>
                <c:pt idx="100">
                  <c:v>634</c:v>
                </c:pt>
                <c:pt idx="101">
                  <c:v>618</c:v>
                </c:pt>
                <c:pt idx="102">
                  <c:v>620</c:v>
                </c:pt>
                <c:pt idx="103">
                  <c:v>607</c:v>
                </c:pt>
                <c:pt idx="104">
                  <c:v>609</c:v>
                </c:pt>
                <c:pt idx="105">
                  <c:v>611</c:v>
                </c:pt>
                <c:pt idx="106">
                  <c:v>613</c:v>
                </c:pt>
                <c:pt idx="107">
                  <c:v>615</c:v>
                </c:pt>
                <c:pt idx="108">
                  <c:v>596</c:v>
                </c:pt>
                <c:pt idx="109">
                  <c:v>598</c:v>
                </c:pt>
                <c:pt idx="110">
                  <c:v>600</c:v>
                </c:pt>
                <c:pt idx="111">
                  <c:v>602</c:v>
                </c:pt>
                <c:pt idx="112">
                  <c:v>604</c:v>
                </c:pt>
                <c:pt idx="113">
                  <c:v>574</c:v>
                </c:pt>
                <c:pt idx="114">
                  <c:v>576</c:v>
                </c:pt>
                <c:pt idx="115">
                  <c:v>578</c:v>
                </c:pt>
                <c:pt idx="116">
                  <c:v>580</c:v>
                </c:pt>
                <c:pt idx="117">
                  <c:v>582</c:v>
                </c:pt>
                <c:pt idx="118">
                  <c:v>584</c:v>
                </c:pt>
                <c:pt idx="119">
                  <c:v>586</c:v>
                </c:pt>
                <c:pt idx="120">
                  <c:v>588</c:v>
                </c:pt>
                <c:pt idx="121">
                  <c:v>590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Axis!$BQ$2</c:f>
              <c:strCache>
                <c:ptCount val="1"/>
                <c:pt idx="0">
                  <c:v>Tanks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Axis!$BQ$3:$BQ$124</c:f>
              <c:numCache>
                <c:ptCount val="122"/>
                <c:pt idx="0">
                  <c:v>-200</c:v>
                </c:pt>
                <c:pt idx="1">
                  <c:v>-200</c:v>
                </c:pt>
                <c:pt idx="2">
                  <c:v>-200</c:v>
                </c:pt>
                <c:pt idx="3">
                  <c:v>-100</c:v>
                </c:pt>
                <c:pt idx="4">
                  <c:v>-50</c:v>
                </c:pt>
                <c:pt idx="5">
                  <c:v>-50</c:v>
                </c:pt>
                <c:pt idx="6">
                  <c:v>-50</c:v>
                </c:pt>
                <c:pt idx="7">
                  <c:v>-50</c:v>
                </c:pt>
                <c:pt idx="8">
                  <c:v>-50</c:v>
                </c:pt>
                <c:pt idx="9">
                  <c:v>-50</c:v>
                </c:pt>
                <c:pt idx="10">
                  <c:v>-44</c:v>
                </c:pt>
                <c:pt idx="11">
                  <c:v>-36</c:v>
                </c:pt>
                <c:pt idx="12">
                  <c:v>-28</c:v>
                </c:pt>
                <c:pt idx="13">
                  <c:v>-55</c:v>
                </c:pt>
                <c:pt idx="14">
                  <c:v>-43</c:v>
                </c:pt>
                <c:pt idx="15">
                  <c:v>-66</c:v>
                </c:pt>
                <c:pt idx="16">
                  <c:v>111</c:v>
                </c:pt>
                <c:pt idx="17">
                  <c:v>123</c:v>
                </c:pt>
                <c:pt idx="18">
                  <c:v>135</c:v>
                </c:pt>
                <c:pt idx="19">
                  <c:v>103</c:v>
                </c:pt>
                <c:pt idx="20">
                  <c:v>97</c:v>
                </c:pt>
                <c:pt idx="21">
                  <c:v>91</c:v>
                </c:pt>
                <c:pt idx="22">
                  <c:v>85</c:v>
                </c:pt>
                <c:pt idx="23">
                  <c:v>-191</c:v>
                </c:pt>
                <c:pt idx="24">
                  <c:v>-227</c:v>
                </c:pt>
                <c:pt idx="25">
                  <c:v>-385</c:v>
                </c:pt>
                <c:pt idx="26">
                  <c:v>-391</c:v>
                </c:pt>
                <c:pt idx="27">
                  <c:v>-397</c:v>
                </c:pt>
                <c:pt idx="28">
                  <c:v>-403</c:v>
                </c:pt>
                <c:pt idx="29">
                  <c:v>-411</c:v>
                </c:pt>
                <c:pt idx="30">
                  <c:v>-423</c:v>
                </c:pt>
                <c:pt idx="31">
                  <c:v>-385</c:v>
                </c:pt>
                <c:pt idx="32">
                  <c:v>-401</c:v>
                </c:pt>
                <c:pt idx="33">
                  <c:v>-422</c:v>
                </c:pt>
                <c:pt idx="34">
                  <c:v>-515</c:v>
                </c:pt>
                <c:pt idx="35">
                  <c:v>-385</c:v>
                </c:pt>
                <c:pt idx="36">
                  <c:v>-405</c:v>
                </c:pt>
                <c:pt idx="37">
                  <c:v>-412</c:v>
                </c:pt>
                <c:pt idx="38">
                  <c:v>-410</c:v>
                </c:pt>
                <c:pt idx="39">
                  <c:v>-253</c:v>
                </c:pt>
                <c:pt idx="40">
                  <c:v>-251</c:v>
                </c:pt>
                <c:pt idx="41">
                  <c:v>-249</c:v>
                </c:pt>
                <c:pt idx="42">
                  <c:v>-237</c:v>
                </c:pt>
                <c:pt idx="43">
                  <c:v>-225</c:v>
                </c:pt>
                <c:pt idx="44">
                  <c:v>-213</c:v>
                </c:pt>
                <c:pt idx="45">
                  <c:v>-201</c:v>
                </c:pt>
                <c:pt idx="46">
                  <c:v>-183</c:v>
                </c:pt>
                <c:pt idx="47">
                  <c:v>-170</c:v>
                </c:pt>
                <c:pt idx="48">
                  <c:v>-156</c:v>
                </c:pt>
                <c:pt idx="49">
                  <c:v>-137</c:v>
                </c:pt>
                <c:pt idx="50">
                  <c:v>-123</c:v>
                </c:pt>
                <c:pt idx="51">
                  <c:v>-109</c:v>
                </c:pt>
                <c:pt idx="52">
                  <c:v>-95</c:v>
                </c:pt>
                <c:pt idx="53">
                  <c:v>-81</c:v>
                </c:pt>
                <c:pt idx="54">
                  <c:v>-63</c:v>
                </c:pt>
                <c:pt idx="55">
                  <c:v>100</c:v>
                </c:pt>
                <c:pt idx="56">
                  <c:v>118</c:v>
                </c:pt>
                <c:pt idx="57">
                  <c:v>136</c:v>
                </c:pt>
                <c:pt idx="58">
                  <c:v>154</c:v>
                </c:pt>
                <c:pt idx="59">
                  <c:v>172</c:v>
                </c:pt>
                <c:pt idx="60">
                  <c:v>148</c:v>
                </c:pt>
                <c:pt idx="61">
                  <c:v>147</c:v>
                </c:pt>
                <c:pt idx="62">
                  <c:v>141</c:v>
                </c:pt>
                <c:pt idx="63">
                  <c:v>300</c:v>
                </c:pt>
                <c:pt idx="64">
                  <c:v>284</c:v>
                </c:pt>
                <c:pt idx="65">
                  <c:v>268</c:v>
                </c:pt>
                <c:pt idx="66">
                  <c:v>252</c:v>
                </c:pt>
                <c:pt idx="67">
                  <c:v>236</c:v>
                </c:pt>
                <c:pt idx="68">
                  <c:v>210</c:v>
                </c:pt>
                <c:pt idx="69">
                  <c:v>38</c:v>
                </c:pt>
                <c:pt idx="70">
                  <c:v>2</c:v>
                </c:pt>
                <c:pt idx="71">
                  <c:v>-267</c:v>
                </c:pt>
                <c:pt idx="72">
                  <c:v>-303</c:v>
                </c:pt>
                <c:pt idx="73">
                  <c:v>-333</c:v>
                </c:pt>
                <c:pt idx="74">
                  <c:v>-358</c:v>
                </c:pt>
                <c:pt idx="75">
                  <c:v>-224</c:v>
                </c:pt>
                <c:pt idx="76">
                  <c:v>-231</c:v>
                </c:pt>
                <c:pt idx="77">
                  <c:v>-245</c:v>
                </c:pt>
                <c:pt idx="78">
                  <c:v>-310</c:v>
                </c:pt>
                <c:pt idx="79">
                  <c:v>-324</c:v>
                </c:pt>
                <c:pt idx="80">
                  <c:v>-338</c:v>
                </c:pt>
                <c:pt idx="81">
                  <c:v>-356</c:v>
                </c:pt>
                <c:pt idx="82">
                  <c:v>-239</c:v>
                </c:pt>
                <c:pt idx="83">
                  <c:v>-257</c:v>
                </c:pt>
                <c:pt idx="84">
                  <c:v>-279</c:v>
                </c:pt>
                <c:pt idx="85">
                  <c:v>-296</c:v>
                </c:pt>
                <c:pt idx="86">
                  <c:v>-318</c:v>
                </c:pt>
                <c:pt idx="87">
                  <c:v>-255</c:v>
                </c:pt>
                <c:pt idx="88">
                  <c:v>-287</c:v>
                </c:pt>
                <c:pt idx="89">
                  <c:v>-319</c:v>
                </c:pt>
                <c:pt idx="90">
                  <c:v>-344</c:v>
                </c:pt>
                <c:pt idx="91">
                  <c:v>-364</c:v>
                </c:pt>
                <c:pt idx="92">
                  <c:v>-384</c:v>
                </c:pt>
                <c:pt idx="93">
                  <c:v>-404</c:v>
                </c:pt>
                <c:pt idx="94">
                  <c:v>-109</c:v>
                </c:pt>
                <c:pt idx="95">
                  <c:v>-113</c:v>
                </c:pt>
                <c:pt idx="96">
                  <c:v>-115</c:v>
                </c:pt>
                <c:pt idx="97">
                  <c:v>-117</c:v>
                </c:pt>
                <c:pt idx="98">
                  <c:v>-109</c:v>
                </c:pt>
                <c:pt idx="99">
                  <c:v>-136</c:v>
                </c:pt>
                <c:pt idx="100">
                  <c:v>-74</c:v>
                </c:pt>
                <c:pt idx="101">
                  <c:v>-151</c:v>
                </c:pt>
                <c:pt idx="102">
                  <c:v>-108</c:v>
                </c:pt>
                <c:pt idx="103">
                  <c:v>-75</c:v>
                </c:pt>
                <c:pt idx="104">
                  <c:v>-37</c:v>
                </c:pt>
                <c:pt idx="105">
                  <c:v>1</c:v>
                </c:pt>
                <c:pt idx="106">
                  <c:v>39</c:v>
                </c:pt>
                <c:pt idx="107">
                  <c:v>77</c:v>
                </c:pt>
                <c:pt idx="108">
                  <c:v>119</c:v>
                </c:pt>
                <c:pt idx="109">
                  <c:v>163</c:v>
                </c:pt>
                <c:pt idx="110">
                  <c:v>186</c:v>
                </c:pt>
                <c:pt idx="111">
                  <c:v>186</c:v>
                </c:pt>
                <c:pt idx="112">
                  <c:v>186</c:v>
                </c:pt>
                <c:pt idx="113">
                  <c:v>186</c:v>
                </c:pt>
                <c:pt idx="114">
                  <c:v>186</c:v>
                </c:pt>
                <c:pt idx="115">
                  <c:v>186</c:v>
                </c:pt>
                <c:pt idx="116">
                  <c:v>186</c:v>
                </c:pt>
                <c:pt idx="117">
                  <c:v>186</c:v>
                </c:pt>
                <c:pt idx="118">
                  <c:v>109</c:v>
                </c:pt>
                <c:pt idx="119">
                  <c:v>109</c:v>
                </c:pt>
                <c:pt idx="120">
                  <c:v>109</c:v>
                </c:pt>
                <c:pt idx="121">
                  <c:v>109</c:v>
                </c:pt>
              </c:numCache>
            </c:numRef>
          </c:val>
          <c:smooth val="0"/>
        </c:ser>
        <c:axId val="28248099"/>
        <c:axId val="52906300"/>
      </c:lineChart>
      <c:catAx>
        <c:axId val="28248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06300"/>
        <c:crosses val="autoZero"/>
        <c:auto val="1"/>
        <c:lblOffset val="100"/>
        <c:noMultiLvlLbl val="0"/>
      </c:catAx>
      <c:valAx>
        <c:axId val="52906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48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31</xdr:col>
      <xdr:colOff>0</xdr:colOff>
      <xdr:row>73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8897600" cy="1182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31</xdr:col>
      <xdr:colOff>0</xdr:colOff>
      <xdr:row>73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8897600" cy="1182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31</xdr:col>
      <xdr:colOff>0</xdr:colOff>
      <xdr:row>73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8897600" cy="1182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31</xdr:col>
      <xdr:colOff>0</xdr:colOff>
      <xdr:row>73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8897600" cy="1182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26"/>
  <sheetViews>
    <sheetView zoomScale="50" zoomScaleNormal="50" workbookViewId="0" topLeftCell="A70">
      <selection activeCell="Z53" sqref="Z53"/>
    </sheetView>
  </sheetViews>
  <sheetFormatPr defaultColWidth="9.140625" defaultRowHeight="12.75"/>
  <cols>
    <col min="1" max="1" width="9.140625" style="3" customWidth="1"/>
    <col min="4" max="4" width="9.140625" style="7" customWidth="1"/>
    <col min="7" max="7" width="9.140625" style="7" customWidth="1"/>
    <col min="10" max="10" width="9.140625" style="7" customWidth="1"/>
    <col min="13" max="13" width="9.140625" style="7" customWidth="1"/>
    <col min="16" max="16" width="9.140625" style="7" customWidth="1"/>
    <col min="19" max="19" width="9.140625" style="7" customWidth="1"/>
    <col min="22" max="22" width="9.140625" style="7" customWidth="1"/>
    <col min="25" max="25" width="9.140625" style="7" customWidth="1"/>
    <col min="28" max="28" width="9.140625" style="7" customWidth="1"/>
    <col min="31" max="31" width="9.140625" style="7" customWidth="1"/>
    <col min="34" max="34" width="9.140625" style="7" customWidth="1"/>
    <col min="37" max="37" width="9.140625" style="7" customWidth="1"/>
    <col min="40" max="40" width="9.140625" style="7" customWidth="1"/>
    <col min="43" max="43" width="9.140625" style="7" customWidth="1"/>
    <col min="46" max="46" width="9.140625" style="7" customWidth="1"/>
    <col min="49" max="49" width="9.140625" style="7" customWidth="1"/>
    <col min="52" max="52" width="9.140625" style="7" customWidth="1"/>
    <col min="55" max="55" width="9.140625" style="7" customWidth="1"/>
    <col min="58" max="58" width="9.140625" style="7" customWidth="1"/>
    <col min="61" max="61" width="9.140625" style="7" customWidth="1"/>
    <col min="64" max="64" width="9.140625" style="7" customWidth="1"/>
    <col min="67" max="67" width="9.140625" style="7" customWidth="1"/>
    <col min="69" max="69" width="9.140625" style="8" customWidth="1"/>
    <col min="70" max="70" width="9.140625" style="9" customWidth="1"/>
    <col min="71" max="71" width="9.140625" style="3" customWidth="1"/>
  </cols>
  <sheetData>
    <row r="1" spans="1:71" s="5" customFormat="1" ht="12.75">
      <c r="A1" s="2" t="s">
        <v>0</v>
      </c>
      <c r="B1" s="10" t="s">
        <v>56</v>
      </c>
      <c r="C1" s="11"/>
      <c r="D1" s="12"/>
      <c r="E1" s="10" t="s">
        <v>17</v>
      </c>
      <c r="F1" s="11"/>
      <c r="G1" s="12"/>
      <c r="H1" s="10" t="s">
        <v>18</v>
      </c>
      <c r="I1" s="11"/>
      <c r="J1" s="12"/>
      <c r="K1" s="10" t="s">
        <v>19</v>
      </c>
      <c r="L1" s="11"/>
      <c r="M1" s="12"/>
      <c r="N1" s="10" t="s">
        <v>20</v>
      </c>
      <c r="O1" s="11"/>
      <c r="P1" s="12"/>
      <c r="Q1" s="10" t="s">
        <v>21</v>
      </c>
      <c r="R1" s="11"/>
      <c r="S1" s="12"/>
      <c r="T1" s="10" t="s">
        <v>22</v>
      </c>
      <c r="U1" s="11"/>
      <c r="V1" s="12"/>
      <c r="W1" s="10" t="s">
        <v>23</v>
      </c>
      <c r="X1" s="11"/>
      <c r="Y1" s="12"/>
      <c r="Z1" s="10" t="s">
        <v>24</v>
      </c>
      <c r="AA1" s="11"/>
      <c r="AB1" s="12"/>
      <c r="AC1" s="10" t="s">
        <v>25</v>
      </c>
      <c r="AD1" s="11"/>
      <c r="AE1" s="12"/>
      <c r="AF1" s="10" t="s">
        <v>26</v>
      </c>
      <c r="AG1" s="11"/>
      <c r="AH1" s="12"/>
      <c r="AI1" s="10" t="s">
        <v>27</v>
      </c>
      <c r="AJ1" s="11"/>
      <c r="AK1" s="12"/>
      <c r="AL1" s="10" t="s">
        <v>28</v>
      </c>
      <c r="AM1" s="11"/>
      <c r="AN1" s="12"/>
      <c r="AO1" s="10" t="s">
        <v>29</v>
      </c>
      <c r="AP1" s="11"/>
      <c r="AQ1" s="12"/>
      <c r="AR1" s="10" t="s">
        <v>30</v>
      </c>
      <c r="AS1" s="11"/>
      <c r="AT1" s="12"/>
      <c r="AU1" s="10" t="s">
        <v>31</v>
      </c>
      <c r="AV1" s="11"/>
      <c r="AW1" s="12"/>
      <c r="AX1" s="10" t="s">
        <v>32</v>
      </c>
      <c r="AY1" s="11"/>
      <c r="AZ1" s="12"/>
      <c r="BA1" s="10" t="s">
        <v>33</v>
      </c>
      <c r="BB1" s="11"/>
      <c r="BC1" s="12"/>
      <c r="BD1" s="10" t="s">
        <v>34</v>
      </c>
      <c r="BE1" s="11"/>
      <c r="BF1" s="12"/>
      <c r="BG1" s="10" t="s">
        <v>6</v>
      </c>
      <c r="BH1" s="11"/>
      <c r="BI1" s="12"/>
      <c r="BJ1" s="10" t="s">
        <v>7</v>
      </c>
      <c r="BK1" s="11"/>
      <c r="BL1" s="12"/>
      <c r="BM1" s="10" t="s">
        <v>8</v>
      </c>
      <c r="BN1" s="11"/>
      <c r="BO1" s="12"/>
      <c r="BP1" s="13" t="s">
        <v>10</v>
      </c>
      <c r="BQ1" s="14"/>
      <c r="BR1" s="15"/>
      <c r="BS1" s="2" t="s">
        <v>0</v>
      </c>
    </row>
    <row r="2" spans="1:71" s="1" customFormat="1" ht="12.75">
      <c r="A2" s="4"/>
      <c r="B2" s="1" t="s">
        <v>1</v>
      </c>
      <c r="C2" s="1" t="s">
        <v>2</v>
      </c>
      <c r="D2" s="6" t="s">
        <v>3</v>
      </c>
      <c r="E2" s="1" t="s">
        <v>1</v>
      </c>
      <c r="F2" s="1" t="s">
        <v>2</v>
      </c>
      <c r="G2" s="6" t="s">
        <v>3</v>
      </c>
      <c r="H2" s="1" t="s">
        <v>1</v>
      </c>
      <c r="I2" s="1" t="s">
        <v>2</v>
      </c>
      <c r="J2" s="6" t="s">
        <v>3</v>
      </c>
      <c r="K2" s="1" t="s">
        <v>1</v>
      </c>
      <c r="L2" s="1" t="s">
        <v>2</v>
      </c>
      <c r="M2" s="6" t="s">
        <v>3</v>
      </c>
      <c r="N2" s="1" t="s">
        <v>1</v>
      </c>
      <c r="O2" s="1" t="s">
        <v>2</v>
      </c>
      <c r="P2" s="6" t="s">
        <v>3</v>
      </c>
      <c r="Q2" s="1" t="s">
        <v>1</v>
      </c>
      <c r="R2" s="1" t="s">
        <v>2</v>
      </c>
      <c r="S2" s="6" t="s">
        <v>3</v>
      </c>
      <c r="T2" s="1" t="s">
        <v>1</v>
      </c>
      <c r="U2" s="1" t="s">
        <v>2</v>
      </c>
      <c r="V2" s="6" t="s">
        <v>3</v>
      </c>
      <c r="W2" s="1" t="s">
        <v>1</v>
      </c>
      <c r="X2" s="1" t="s">
        <v>2</v>
      </c>
      <c r="Y2" s="6" t="s">
        <v>3</v>
      </c>
      <c r="Z2" s="1" t="s">
        <v>1</v>
      </c>
      <c r="AA2" s="1" t="s">
        <v>2</v>
      </c>
      <c r="AB2" s="6" t="s">
        <v>3</v>
      </c>
      <c r="AC2" s="1" t="s">
        <v>1</v>
      </c>
      <c r="AD2" s="1" t="s">
        <v>2</v>
      </c>
      <c r="AE2" s="6" t="s">
        <v>3</v>
      </c>
      <c r="AF2" s="1" t="s">
        <v>1</v>
      </c>
      <c r="AG2" s="1" t="s">
        <v>2</v>
      </c>
      <c r="AH2" s="6" t="s">
        <v>3</v>
      </c>
      <c r="AI2" s="1" t="s">
        <v>1</v>
      </c>
      <c r="AJ2" s="1" t="s">
        <v>2</v>
      </c>
      <c r="AK2" s="6" t="s">
        <v>3</v>
      </c>
      <c r="AL2" s="1" t="s">
        <v>1</v>
      </c>
      <c r="AM2" s="1" t="s">
        <v>2</v>
      </c>
      <c r="AN2" s="6" t="s">
        <v>3</v>
      </c>
      <c r="AO2" s="1" t="s">
        <v>1</v>
      </c>
      <c r="AP2" s="1" t="s">
        <v>2</v>
      </c>
      <c r="AQ2" s="6" t="s">
        <v>3</v>
      </c>
      <c r="AR2" s="1" t="s">
        <v>1</v>
      </c>
      <c r="AS2" s="1" t="s">
        <v>2</v>
      </c>
      <c r="AT2" s="6" t="s">
        <v>3</v>
      </c>
      <c r="AU2" s="1" t="s">
        <v>1</v>
      </c>
      <c r="AV2" s="1" t="s">
        <v>2</v>
      </c>
      <c r="AW2" s="6" t="s">
        <v>3</v>
      </c>
      <c r="AX2" s="1" t="s">
        <v>1</v>
      </c>
      <c r="AY2" s="1" t="s">
        <v>2</v>
      </c>
      <c r="AZ2" s="6" t="s">
        <v>3</v>
      </c>
      <c r="BA2" s="1" t="s">
        <v>1</v>
      </c>
      <c r="BB2" s="1" t="s">
        <v>2</v>
      </c>
      <c r="BC2" s="6" t="s">
        <v>3</v>
      </c>
      <c r="BD2" s="1" t="s">
        <v>1</v>
      </c>
      <c r="BE2" s="1" t="s">
        <v>2</v>
      </c>
      <c r="BF2" s="6" t="s">
        <v>3</v>
      </c>
      <c r="BG2" s="1" t="s">
        <v>11</v>
      </c>
      <c r="BH2" s="1" t="s">
        <v>12</v>
      </c>
      <c r="BI2" s="6" t="s">
        <v>5</v>
      </c>
      <c r="BJ2" s="1" t="s">
        <v>11</v>
      </c>
      <c r="BK2" s="1" t="s">
        <v>12</v>
      </c>
      <c r="BL2" s="6" t="s">
        <v>5</v>
      </c>
      <c r="BM2" s="1" t="s">
        <v>11</v>
      </c>
      <c r="BN2" s="1" t="s">
        <v>12</v>
      </c>
      <c r="BO2" s="6" t="s">
        <v>5</v>
      </c>
      <c r="BP2" s="1" t="s">
        <v>11</v>
      </c>
      <c r="BQ2" s="1" t="s">
        <v>12</v>
      </c>
      <c r="BR2" s="6" t="s">
        <v>5</v>
      </c>
      <c r="BS2" s="4"/>
    </row>
    <row r="3" spans="1:71" ht="12.75">
      <c r="A3" s="3" t="s">
        <v>57</v>
      </c>
      <c r="D3" s="7">
        <f>B3+C3</f>
        <v>0</v>
      </c>
      <c r="G3" s="7">
        <f>E3+F3</f>
        <v>0</v>
      </c>
      <c r="J3" s="7">
        <f>H3+I3</f>
        <v>0</v>
      </c>
      <c r="K3">
        <v>325</v>
      </c>
      <c r="M3" s="7">
        <f>K3+L3</f>
        <v>325</v>
      </c>
      <c r="N3">
        <v>2</v>
      </c>
      <c r="O3">
        <v>10</v>
      </c>
      <c r="P3" s="7">
        <f>N3+O3</f>
        <v>12</v>
      </c>
      <c r="S3" s="7">
        <f>Q3+R3</f>
        <v>0</v>
      </c>
      <c r="V3" s="7">
        <f>T3+U3</f>
        <v>0</v>
      </c>
      <c r="Y3" s="7">
        <f>W3+X3</f>
        <v>0</v>
      </c>
      <c r="AB3" s="7">
        <f>Z3+AA3</f>
        <v>0</v>
      </c>
      <c r="AE3" s="7">
        <f>AC3+AD3</f>
        <v>0</v>
      </c>
      <c r="AH3" s="7">
        <f>AF3+AG3</f>
        <v>0</v>
      </c>
      <c r="AK3" s="7">
        <f>AI3+AJ3</f>
        <v>0</v>
      </c>
      <c r="AN3" s="7">
        <f>AL3+AM3</f>
        <v>0</v>
      </c>
      <c r="AQ3" s="7">
        <f>AO3+AP3</f>
        <v>0</v>
      </c>
      <c r="AT3" s="7">
        <f>AR3+AS3</f>
        <v>0</v>
      </c>
      <c r="AW3" s="7">
        <f>AU3+AV3</f>
        <v>0</v>
      </c>
      <c r="AX3">
        <v>75</v>
      </c>
      <c r="AZ3" s="7">
        <f>AX3+AY3</f>
        <v>75</v>
      </c>
      <c r="BC3" s="7">
        <f>BA3+BB3</f>
        <v>0</v>
      </c>
      <c r="BF3" s="7">
        <f>BD3+BE3</f>
        <v>0</v>
      </c>
      <c r="BG3">
        <f>P3</f>
        <v>12</v>
      </c>
      <c r="BH3">
        <f>D3+M3+S3+AZ3+BC3+BF3</f>
        <v>400</v>
      </c>
      <c r="BI3" s="7">
        <f>SUM(BG3:BH3)</f>
        <v>412</v>
      </c>
      <c r="BJ3">
        <f>G3+J3</f>
        <v>0</v>
      </c>
      <c r="BK3">
        <f aca="true" t="shared" si="0" ref="BK3:BK34">V3+Y3+AB3+AE3+AH3+AK3+AN3+AQ3+AT3+AW3</f>
        <v>0</v>
      </c>
      <c r="BL3" s="7">
        <f>SUM(BJ3:BK3)</f>
        <v>0</v>
      </c>
      <c r="BM3">
        <f>BG3+BJ3</f>
        <v>12</v>
      </c>
      <c r="BN3">
        <f>BH3+BK3</f>
        <v>400</v>
      </c>
      <c r="BO3" s="7">
        <f>SUM(BM3:BN3)</f>
        <v>412</v>
      </c>
      <c r="BP3" s="9">
        <f>Commonwealth!BP3-BM3</f>
        <v>173</v>
      </c>
      <c r="BQ3" s="9">
        <f>Commonwealth!BQ3-BN3</f>
        <v>-200</v>
      </c>
      <c r="BR3" s="9">
        <f>Commonwealth!BR3-BO3</f>
        <v>-27</v>
      </c>
      <c r="BS3" s="3" t="s">
        <v>4</v>
      </c>
    </row>
    <row r="4" spans="1:71" ht="12.75">
      <c r="A4" s="3">
        <v>1</v>
      </c>
      <c r="D4" s="7">
        <f>B4+C4+D3</f>
        <v>0</v>
      </c>
      <c r="G4" s="7">
        <f>E4+F4+G3</f>
        <v>0</v>
      </c>
      <c r="J4" s="7">
        <f>H4+I4+J3</f>
        <v>0</v>
      </c>
      <c r="M4" s="7">
        <f>K4+L4+M3</f>
        <v>325</v>
      </c>
      <c r="P4" s="7">
        <f>N4+O4+P3</f>
        <v>12</v>
      </c>
      <c r="S4" s="7">
        <f>Q4+R4+S3</f>
        <v>0</v>
      </c>
      <c r="V4" s="7">
        <f>T4+U4+V3</f>
        <v>0</v>
      </c>
      <c r="Y4" s="7">
        <f>W4+X4+Y3</f>
        <v>0</v>
      </c>
      <c r="AB4" s="7">
        <f>Z4+AA4+AB3</f>
        <v>0</v>
      </c>
      <c r="AE4" s="7">
        <f>AC4+AD4+AE3</f>
        <v>0</v>
      </c>
      <c r="AH4" s="7">
        <f>AF4+AG4+AH3</f>
        <v>0</v>
      </c>
      <c r="AK4" s="7">
        <f>AI4+AJ4+AK3</f>
        <v>0</v>
      </c>
      <c r="AN4" s="7">
        <f>AL4+AM4+AN3</f>
        <v>0</v>
      </c>
      <c r="AQ4" s="7">
        <f>AO4+AP4+AQ3</f>
        <v>0</v>
      </c>
      <c r="AT4" s="7">
        <f>AR4+AS4+AT3</f>
        <v>0</v>
      </c>
      <c r="AW4" s="7">
        <f>AU4+AV4+AW3</f>
        <v>0</v>
      </c>
      <c r="AZ4" s="7">
        <f>AX4+AY4+AZ3</f>
        <v>75</v>
      </c>
      <c r="BC4" s="7">
        <f>BA4+BB4+BC3</f>
        <v>0</v>
      </c>
      <c r="BF4" s="7">
        <f>BD4+BE4+BF3</f>
        <v>0</v>
      </c>
      <c r="BG4">
        <f aca="true" t="shared" si="1" ref="BG4:BG67">P4</f>
        <v>12</v>
      </c>
      <c r="BH4">
        <f aca="true" t="shared" si="2" ref="BH4:BH67">D4+M4+S4+AZ4+BC4+BF4</f>
        <v>400</v>
      </c>
      <c r="BI4" s="7">
        <f aca="true" t="shared" si="3" ref="BI4:BI67">SUM(BG4:BH4)</f>
        <v>412</v>
      </c>
      <c r="BJ4">
        <f aca="true" t="shared" si="4" ref="BJ4:BJ67">G4+J4</f>
        <v>0</v>
      </c>
      <c r="BK4">
        <f t="shared" si="0"/>
        <v>0</v>
      </c>
      <c r="BL4" s="7">
        <f aca="true" t="shared" si="5" ref="BL4:BL67">SUM(BJ4:BK4)</f>
        <v>0</v>
      </c>
      <c r="BM4">
        <f aca="true" t="shared" si="6" ref="BM4:BM67">BG4+BJ4</f>
        <v>12</v>
      </c>
      <c r="BN4">
        <f aca="true" t="shared" si="7" ref="BN4:BN67">BH4+BK4</f>
        <v>400</v>
      </c>
      <c r="BO4" s="7">
        <f aca="true" t="shared" si="8" ref="BO4:BO67">SUM(BM4:BN4)</f>
        <v>412</v>
      </c>
      <c r="BP4" s="9">
        <f>Commonwealth!BP4-BM4</f>
        <v>175</v>
      </c>
      <c r="BQ4" s="9">
        <f>Commonwealth!BQ4-BN4</f>
        <v>-200</v>
      </c>
      <c r="BR4" s="9">
        <f>Commonwealth!BR4-BO4</f>
        <v>-25</v>
      </c>
      <c r="BS4" s="3">
        <v>1</v>
      </c>
    </row>
    <row r="5" spans="1:71" ht="12.75">
      <c r="A5" s="3">
        <f>A4+2</f>
        <v>3</v>
      </c>
      <c r="D5" s="7">
        <f>B5+C5+D4</f>
        <v>0</v>
      </c>
      <c r="G5" s="7">
        <f>E5+F5+G4</f>
        <v>0</v>
      </c>
      <c r="J5" s="7">
        <f aca="true" t="shared" si="9" ref="J5:J68">H5+I5+J4</f>
        <v>0</v>
      </c>
      <c r="M5" s="7">
        <f aca="true" t="shared" si="10" ref="M5:M68">K5+L5+M4</f>
        <v>325</v>
      </c>
      <c r="N5">
        <v>1</v>
      </c>
      <c r="P5" s="7">
        <f aca="true" t="shared" si="11" ref="P5:P68">N5+O5+P4</f>
        <v>13</v>
      </c>
      <c r="S5" s="7">
        <f aca="true" t="shared" si="12" ref="S5:S68">Q5+R5+S4</f>
        <v>0</v>
      </c>
      <c r="V5" s="7">
        <f aca="true" t="shared" si="13" ref="V5:V68">T5+U5+V4</f>
        <v>0</v>
      </c>
      <c r="Y5" s="7">
        <f aca="true" t="shared" si="14" ref="Y5:Y68">W5+X5+Y4</f>
        <v>0</v>
      </c>
      <c r="AB5" s="7">
        <f aca="true" t="shared" si="15" ref="AB5:AB68">Z5+AA5+AB4</f>
        <v>0</v>
      </c>
      <c r="AE5" s="7">
        <f aca="true" t="shared" si="16" ref="AE5:AE68">AC5+AD5+AE4</f>
        <v>0</v>
      </c>
      <c r="AH5" s="7">
        <f aca="true" t="shared" si="17" ref="AH5:AH68">AF5+AG5+AH4</f>
        <v>0</v>
      </c>
      <c r="AK5" s="7">
        <f aca="true" t="shared" si="18" ref="AK5:AK68">AI5+AJ5+AK4</f>
        <v>0</v>
      </c>
      <c r="AN5" s="7">
        <f aca="true" t="shared" si="19" ref="AN5:AN68">AL5+AM5+AN4</f>
        <v>0</v>
      </c>
      <c r="AQ5" s="7">
        <f aca="true" t="shared" si="20" ref="AQ5:AQ68">AO5+AP5+AQ4</f>
        <v>0</v>
      </c>
      <c r="AT5" s="7">
        <f aca="true" t="shared" si="21" ref="AT5:AT68">AR5+AS5+AT4</f>
        <v>0</v>
      </c>
      <c r="AW5" s="7">
        <f aca="true" t="shared" si="22" ref="AW5:AW68">AU5+AV5+AW4</f>
        <v>0</v>
      </c>
      <c r="AZ5" s="7">
        <f aca="true" t="shared" si="23" ref="AZ5:AZ68">AX5+AY5+AZ4</f>
        <v>75</v>
      </c>
      <c r="BC5" s="7">
        <f aca="true" t="shared" si="24" ref="BC5:BC68">BA5+BB5+BC4</f>
        <v>0</v>
      </c>
      <c r="BF5" s="7">
        <f aca="true" t="shared" si="25" ref="BF5:BF68">BD5+BE5+BF4</f>
        <v>0</v>
      </c>
      <c r="BG5">
        <f t="shared" si="1"/>
        <v>13</v>
      </c>
      <c r="BH5">
        <f t="shared" si="2"/>
        <v>400</v>
      </c>
      <c r="BI5" s="7">
        <f t="shared" si="3"/>
        <v>413</v>
      </c>
      <c r="BJ5">
        <f t="shared" si="4"/>
        <v>0</v>
      </c>
      <c r="BK5">
        <f t="shared" si="0"/>
        <v>0</v>
      </c>
      <c r="BL5" s="7">
        <f t="shared" si="5"/>
        <v>0</v>
      </c>
      <c r="BM5">
        <f t="shared" si="6"/>
        <v>13</v>
      </c>
      <c r="BN5">
        <f t="shared" si="7"/>
        <v>400</v>
      </c>
      <c r="BO5" s="7">
        <f t="shared" si="8"/>
        <v>413</v>
      </c>
      <c r="BP5" s="9">
        <f>Commonwealth!BP5-BM5</f>
        <v>176</v>
      </c>
      <c r="BQ5" s="9">
        <f>Commonwealth!BQ5-BN5</f>
        <v>-200</v>
      </c>
      <c r="BR5" s="9">
        <f>Commonwealth!BR5-BO5</f>
        <v>-24</v>
      </c>
      <c r="BS5" s="3">
        <f>BS4+2</f>
        <v>3</v>
      </c>
    </row>
    <row r="6" spans="1:71" ht="12.75">
      <c r="A6" s="3">
        <f aca="true" t="shared" si="26" ref="A6:A69">A5+2</f>
        <v>5</v>
      </c>
      <c r="D6" s="7">
        <f aca="true" t="shared" si="27" ref="D6:D69">B6+C6+D5</f>
        <v>0</v>
      </c>
      <c r="G6" s="7">
        <f aca="true" t="shared" si="28" ref="G6:G69">E6+F6+G5</f>
        <v>0</v>
      </c>
      <c r="J6" s="7">
        <f t="shared" si="9"/>
        <v>0</v>
      </c>
      <c r="M6" s="7">
        <f t="shared" si="10"/>
        <v>325</v>
      </c>
      <c r="P6" s="7">
        <f t="shared" si="11"/>
        <v>13</v>
      </c>
      <c r="S6" s="7">
        <f t="shared" si="12"/>
        <v>0</v>
      </c>
      <c r="V6" s="7">
        <f t="shared" si="13"/>
        <v>0</v>
      </c>
      <c r="Y6" s="7">
        <f t="shared" si="14"/>
        <v>0</v>
      </c>
      <c r="AB6" s="7">
        <f t="shared" si="15"/>
        <v>0</v>
      </c>
      <c r="AE6" s="7">
        <f t="shared" si="16"/>
        <v>0</v>
      </c>
      <c r="AH6" s="7">
        <f t="shared" si="17"/>
        <v>0</v>
      </c>
      <c r="AK6" s="7">
        <f t="shared" si="18"/>
        <v>0</v>
      </c>
      <c r="AN6" s="7">
        <f t="shared" si="19"/>
        <v>0</v>
      </c>
      <c r="AQ6" s="7">
        <f t="shared" si="20"/>
        <v>0</v>
      </c>
      <c r="AT6" s="7">
        <f t="shared" si="21"/>
        <v>0</v>
      </c>
      <c r="AW6" s="7">
        <f t="shared" si="22"/>
        <v>0</v>
      </c>
      <c r="AZ6" s="7">
        <f t="shared" si="23"/>
        <v>75</v>
      </c>
      <c r="BC6" s="7">
        <f t="shared" si="24"/>
        <v>0</v>
      </c>
      <c r="BF6" s="7">
        <f t="shared" si="25"/>
        <v>0</v>
      </c>
      <c r="BG6">
        <f t="shared" si="1"/>
        <v>13</v>
      </c>
      <c r="BH6">
        <f t="shared" si="2"/>
        <v>400</v>
      </c>
      <c r="BI6" s="7">
        <f t="shared" si="3"/>
        <v>413</v>
      </c>
      <c r="BJ6">
        <f t="shared" si="4"/>
        <v>0</v>
      </c>
      <c r="BK6">
        <f t="shared" si="0"/>
        <v>0</v>
      </c>
      <c r="BL6" s="7">
        <f t="shared" si="5"/>
        <v>0</v>
      </c>
      <c r="BM6">
        <f t="shared" si="6"/>
        <v>13</v>
      </c>
      <c r="BN6">
        <f t="shared" si="7"/>
        <v>400</v>
      </c>
      <c r="BO6" s="7">
        <f t="shared" si="8"/>
        <v>413</v>
      </c>
      <c r="BP6" s="9">
        <f>Commonwealth!BP6-BM6</f>
        <v>178</v>
      </c>
      <c r="BQ6" s="9">
        <f>Commonwealth!BQ6-BN6</f>
        <v>-100</v>
      </c>
      <c r="BR6" s="9">
        <f>Commonwealth!BR6-BO6</f>
        <v>78</v>
      </c>
      <c r="BS6" s="3">
        <f aca="true" t="shared" si="29" ref="BS6:BS69">BS5+2</f>
        <v>5</v>
      </c>
    </row>
    <row r="7" spans="1:71" ht="12.75">
      <c r="A7" s="3">
        <f t="shared" si="26"/>
        <v>7</v>
      </c>
      <c r="D7" s="7">
        <f t="shared" si="27"/>
        <v>0</v>
      </c>
      <c r="G7" s="7">
        <f t="shared" si="28"/>
        <v>0</v>
      </c>
      <c r="J7" s="7">
        <f t="shared" si="9"/>
        <v>0</v>
      </c>
      <c r="M7" s="7">
        <f t="shared" si="10"/>
        <v>325</v>
      </c>
      <c r="P7" s="7">
        <f t="shared" si="11"/>
        <v>13</v>
      </c>
      <c r="S7" s="7">
        <f t="shared" si="12"/>
        <v>0</v>
      </c>
      <c r="V7" s="7">
        <f t="shared" si="13"/>
        <v>0</v>
      </c>
      <c r="Y7" s="7">
        <f t="shared" si="14"/>
        <v>0</v>
      </c>
      <c r="AB7" s="7">
        <f t="shared" si="15"/>
        <v>0</v>
      </c>
      <c r="AE7" s="7">
        <f t="shared" si="16"/>
        <v>0</v>
      </c>
      <c r="AH7" s="7">
        <f t="shared" si="17"/>
        <v>0</v>
      </c>
      <c r="AK7" s="7">
        <f t="shared" si="18"/>
        <v>0</v>
      </c>
      <c r="AN7" s="7">
        <f t="shared" si="19"/>
        <v>0</v>
      </c>
      <c r="AQ7" s="7">
        <f t="shared" si="20"/>
        <v>0</v>
      </c>
      <c r="AT7" s="7">
        <f t="shared" si="21"/>
        <v>0</v>
      </c>
      <c r="AW7" s="7">
        <f t="shared" si="22"/>
        <v>0</v>
      </c>
      <c r="AZ7" s="7">
        <f t="shared" si="23"/>
        <v>75</v>
      </c>
      <c r="BC7" s="7">
        <f t="shared" si="24"/>
        <v>0</v>
      </c>
      <c r="BF7" s="7">
        <f t="shared" si="25"/>
        <v>0</v>
      </c>
      <c r="BG7">
        <f t="shared" si="1"/>
        <v>13</v>
      </c>
      <c r="BH7">
        <f t="shared" si="2"/>
        <v>400</v>
      </c>
      <c r="BI7" s="7">
        <f t="shared" si="3"/>
        <v>413</v>
      </c>
      <c r="BJ7">
        <f t="shared" si="4"/>
        <v>0</v>
      </c>
      <c r="BK7">
        <f t="shared" si="0"/>
        <v>0</v>
      </c>
      <c r="BL7" s="7">
        <f t="shared" si="5"/>
        <v>0</v>
      </c>
      <c r="BM7">
        <f t="shared" si="6"/>
        <v>13</v>
      </c>
      <c r="BN7">
        <f t="shared" si="7"/>
        <v>400</v>
      </c>
      <c r="BO7" s="7">
        <f t="shared" si="8"/>
        <v>413</v>
      </c>
      <c r="BP7" s="9">
        <f>Commonwealth!BP7-BM7</f>
        <v>180</v>
      </c>
      <c r="BQ7" s="9">
        <f>Commonwealth!BQ7-BN7</f>
        <v>-50</v>
      </c>
      <c r="BR7" s="9">
        <f>Commonwealth!BR7-BO7</f>
        <v>130</v>
      </c>
      <c r="BS7" s="3">
        <f t="shared" si="29"/>
        <v>7</v>
      </c>
    </row>
    <row r="8" spans="1:71" ht="12.75">
      <c r="A8" s="3">
        <f t="shared" si="26"/>
        <v>9</v>
      </c>
      <c r="D8" s="7">
        <f t="shared" si="27"/>
        <v>0</v>
      </c>
      <c r="G8" s="7">
        <f t="shared" si="28"/>
        <v>0</v>
      </c>
      <c r="J8" s="7">
        <f t="shared" si="9"/>
        <v>0</v>
      </c>
      <c r="M8" s="7">
        <f t="shared" si="10"/>
        <v>325</v>
      </c>
      <c r="P8" s="7">
        <f t="shared" si="11"/>
        <v>13</v>
      </c>
      <c r="S8" s="7">
        <f t="shared" si="12"/>
        <v>0</v>
      </c>
      <c r="V8" s="7">
        <f t="shared" si="13"/>
        <v>0</v>
      </c>
      <c r="Y8" s="7">
        <f t="shared" si="14"/>
        <v>0</v>
      </c>
      <c r="AB8" s="7">
        <f t="shared" si="15"/>
        <v>0</v>
      </c>
      <c r="AE8" s="7">
        <f t="shared" si="16"/>
        <v>0</v>
      </c>
      <c r="AH8" s="7">
        <f t="shared" si="17"/>
        <v>0</v>
      </c>
      <c r="AK8" s="7">
        <f t="shared" si="18"/>
        <v>0</v>
      </c>
      <c r="AN8" s="7">
        <f t="shared" si="19"/>
        <v>0</v>
      </c>
      <c r="AQ8" s="7">
        <f t="shared" si="20"/>
        <v>0</v>
      </c>
      <c r="AT8" s="7">
        <f t="shared" si="21"/>
        <v>0</v>
      </c>
      <c r="AW8" s="7">
        <f t="shared" si="22"/>
        <v>0</v>
      </c>
      <c r="AZ8" s="7">
        <f t="shared" si="23"/>
        <v>75</v>
      </c>
      <c r="BC8" s="7">
        <f t="shared" si="24"/>
        <v>0</v>
      </c>
      <c r="BF8" s="7">
        <f t="shared" si="25"/>
        <v>0</v>
      </c>
      <c r="BG8">
        <f t="shared" si="1"/>
        <v>13</v>
      </c>
      <c r="BH8">
        <f t="shared" si="2"/>
        <v>400</v>
      </c>
      <c r="BI8" s="7">
        <f t="shared" si="3"/>
        <v>413</v>
      </c>
      <c r="BJ8">
        <f t="shared" si="4"/>
        <v>0</v>
      </c>
      <c r="BK8">
        <f t="shared" si="0"/>
        <v>0</v>
      </c>
      <c r="BL8" s="7">
        <f t="shared" si="5"/>
        <v>0</v>
      </c>
      <c r="BM8">
        <f t="shared" si="6"/>
        <v>13</v>
      </c>
      <c r="BN8">
        <f t="shared" si="7"/>
        <v>400</v>
      </c>
      <c r="BO8" s="7">
        <f t="shared" si="8"/>
        <v>413</v>
      </c>
      <c r="BP8" s="9">
        <f>Commonwealth!BP8-BM8</f>
        <v>182</v>
      </c>
      <c r="BQ8" s="9">
        <f>Commonwealth!BQ8-BN8</f>
        <v>-50</v>
      </c>
      <c r="BR8" s="9">
        <f>Commonwealth!BR8-BO8</f>
        <v>132</v>
      </c>
      <c r="BS8" s="3">
        <f t="shared" si="29"/>
        <v>9</v>
      </c>
    </row>
    <row r="9" spans="1:71" ht="12.75">
      <c r="A9" s="3">
        <f t="shared" si="26"/>
        <v>11</v>
      </c>
      <c r="D9" s="7">
        <f t="shared" si="27"/>
        <v>0</v>
      </c>
      <c r="G9" s="7">
        <f t="shared" si="28"/>
        <v>0</v>
      </c>
      <c r="J9" s="7">
        <f t="shared" si="9"/>
        <v>0</v>
      </c>
      <c r="M9" s="7">
        <f t="shared" si="10"/>
        <v>325</v>
      </c>
      <c r="P9" s="7">
        <f t="shared" si="11"/>
        <v>13</v>
      </c>
      <c r="S9" s="7">
        <f t="shared" si="12"/>
        <v>0</v>
      </c>
      <c r="V9" s="7">
        <f t="shared" si="13"/>
        <v>0</v>
      </c>
      <c r="Y9" s="7">
        <f t="shared" si="14"/>
        <v>0</v>
      </c>
      <c r="AB9" s="7">
        <f t="shared" si="15"/>
        <v>0</v>
      </c>
      <c r="AE9" s="7">
        <f t="shared" si="16"/>
        <v>0</v>
      </c>
      <c r="AH9" s="7">
        <f t="shared" si="17"/>
        <v>0</v>
      </c>
      <c r="AK9" s="7">
        <f t="shared" si="18"/>
        <v>0</v>
      </c>
      <c r="AN9" s="7">
        <f t="shared" si="19"/>
        <v>0</v>
      </c>
      <c r="AQ9" s="7">
        <f t="shared" si="20"/>
        <v>0</v>
      </c>
      <c r="AT9" s="7">
        <f t="shared" si="21"/>
        <v>0</v>
      </c>
      <c r="AW9" s="7">
        <f t="shared" si="22"/>
        <v>0</v>
      </c>
      <c r="AZ9" s="7">
        <f t="shared" si="23"/>
        <v>75</v>
      </c>
      <c r="BC9" s="7">
        <f t="shared" si="24"/>
        <v>0</v>
      </c>
      <c r="BF9" s="7">
        <f t="shared" si="25"/>
        <v>0</v>
      </c>
      <c r="BG9">
        <f t="shared" si="1"/>
        <v>13</v>
      </c>
      <c r="BH9">
        <f t="shared" si="2"/>
        <v>400</v>
      </c>
      <c r="BI9" s="7">
        <f t="shared" si="3"/>
        <v>413</v>
      </c>
      <c r="BJ9">
        <f t="shared" si="4"/>
        <v>0</v>
      </c>
      <c r="BK9">
        <f t="shared" si="0"/>
        <v>0</v>
      </c>
      <c r="BL9" s="7">
        <f t="shared" si="5"/>
        <v>0</v>
      </c>
      <c r="BM9">
        <f t="shared" si="6"/>
        <v>13</v>
      </c>
      <c r="BN9">
        <f t="shared" si="7"/>
        <v>400</v>
      </c>
      <c r="BO9" s="7">
        <f t="shared" si="8"/>
        <v>413</v>
      </c>
      <c r="BP9" s="9">
        <f>Commonwealth!BP9-BM9</f>
        <v>184</v>
      </c>
      <c r="BQ9" s="9">
        <f>Commonwealth!BQ9-BN9</f>
        <v>-50</v>
      </c>
      <c r="BR9" s="9">
        <f>Commonwealth!BR9-BO9</f>
        <v>134</v>
      </c>
      <c r="BS9" s="3">
        <f t="shared" si="29"/>
        <v>11</v>
      </c>
    </row>
    <row r="10" spans="1:71" ht="12.75">
      <c r="A10" s="3">
        <f t="shared" si="26"/>
        <v>13</v>
      </c>
      <c r="D10" s="7">
        <f t="shared" si="27"/>
        <v>0</v>
      </c>
      <c r="G10" s="7">
        <f t="shared" si="28"/>
        <v>0</v>
      </c>
      <c r="J10" s="7">
        <f t="shared" si="9"/>
        <v>0</v>
      </c>
      <c r="M10" s="7">
        <f t="shared" si="10"/>
        <v>325</v>
      </c>
      <c r="P10" s="7">
        <f t="shared" si="11"/>
        <v>13</v>
      </c>
      <c r="S10" s="7">
        <f t="shared" si="12"/>
        <v>0</v>
      </c>
      <c r="V10" s="7">
        <f t="shared" si="13"/>
        <v>0</v>
      </c>
      <c r="Y10" s="7">
        <f t="shared" si="14"/>
        <v>0</v>
      </c>
      <c r="AB10" s="7">
        <f t="shared" si="15"/>
        <v>0</v>
      </c>
      <c r="AE10" s="7">
        <f t="shared" si="16"/>
        <v>0</v>
      </c>
      <c r="AH10" s="7">
        <f t="shared" si="17"/>
        <v>0</v>
      </c>
      <c r="AK10" s="7">
        <f t="shared" si="18"/>
        <v>0</v>
      </c>
      <c r="AN10" s="7">
        <f t="shared" si="19"/>
        <v>0</v>
      </c>
      <c r="AQ10" s="7">
        <f t="shared" si="20"/>
        <v>0</v>
      </c>
      <c r="AT10" s="7">
        <f t="shared" si="21"/>
        <v>0</v>
      </c>
      <c r="AW10" s="7">
        <f t="shared" si="22"/>
        <v>0</v>
      </c>
      <c r="AZ10" s="7">
        <f t="shared" si="23"/>
        <v>75</v>
      </c>
      <c r="BC10" s="7">
        <f t="shared" si="24"/>
        <v>0</v>
      </c>
      <c r="BF10" s="7">
        <f t="shared" si="25"/>
        <v>0</v>
      </c>
      <c r="BG10">
        <f t="shared" si="1"/>
        <v>13</v>
      </c>
      <c r="BH10">
        <f t="shared" si="2"/>
        <v>400</v>
      </c>
      <c r="BI10" s="7">
        <f t="shared" si="3"/>
        <v>413</v>
      </c>
      <c r="BJ10">
        <f t="shared" si="4"/>
        <v>0</v>
      </c>
      <c r="BK10">
        <f t="shared" si="0"/>
        <v>0</v>
      </c>
      <c r="BL10" s="7">
        <f t="shared" si="5"/>
        <v>0</v>
      </c>
      <c r="BM10">
        <f t="shared" si="6"/>
        <v>13</v>
      </c>
      <c r="BN10">
        <f t="shared" si="7"/>
        <v>400</v>
      </c>
      <c r="BO10" s="7">
        <f t="shared" si="8"/>
        <v>413</v>
      </c>
      <c r="BP10" s="9">
        <f>Commonwealth!BP10-BM10</f>
        <v>186</v>
      </c>
      <c r="BQ10" s="9">
        <f>Commonwealth!BQ10-BN10</f>
        <v>-50</v>
      </c>
      <c r="BR10" s="9">
        <f>Commonwealth!BR10-BO10</f>
        <v>136</v>
      </c>
      <c r="BS10" s="3">
        <f t="shared" si="29"/>
        <v>13</v>
      </c>
    </row>
    <row r="11" spans="1:71" ht="12.75">
      <c r="A11" s="3">
        <f t="shared" si="26"/>
        <v>15</v>
      </c>
      <c r="D11" s="7">
        <f t="shared" si="27"/>
        <v>0</v>
      </c>
      <c r="G11" s="7">
        <f t="shared" si="28"/>
        <v>0</v>
      </c>
      <c r="J11" s="7">
        <f t="shared" si="9"/>
        <v>0</v>
      </c>
      <c r="M11" s="7">
        <f t="shared" si="10"/>
        <v>325</v>
      </c>
      <c r="P11" s="7">
        <f t="shared" si="11"/>
        <v>13</v>
      </c>
      <c r="S11" s="7">
        <f t="shared" si="12"/>
        <v>0</v>
      </c>
      <c r="V11" s="7">
        <f t="shared" si="13"/>
        <v>0</v>
      </c>
      <c r="Y11" s="7">
        <f t="shared" si="14"/>
        <v>0</v>
      </c>
      <c r="AB11" s="7">
        <f t="shared" si="15"/>
        <v>0</v>
      </c>
      <c r="AE11" s="7">
        <f t="shared" si="16"/>
        <v>0</v>
      </c>
      <c r="AH11" s="7">
        <f t="shared" si="17"/>
        <v>0</v>
      </c>
      <c r="AK11" s="7">
        <f t="shared" si="18"/>
        <v>0</v>
      </c>
      <c r="AN11" s="7">
        <f t="shared" si="19"/>
        <v>0</v>
      </c>
      <c r="AQ11" s="7">
        <f t="shared" si="20"/>
        <v>0</v>
      </c>
      <c r="AT11" s="7">
        <f t="shared" si="21"/>
        <v>0</v>
      </c>
      <c r="AW11" s="7">
        <f t="shared" si="22"/>
        <v>0</v>
      </c>
      <c r="AZ11" s="7">
        <f t="shared" si="23"/>
        <v>75</v>
      </c>
      <c r="BC11" s="7">
        <f t="shared" si="24"/>
        <v>0</v>
      </c>
      <c r="BF11" s="7">
        <f t="shared" si="25"/>
        <v>0</v>
      </c>
      <c r="BG11">
        <f t="shared" si="1"/>
        <v>13</v>
      </c>
      <c r="BH11">
        <f t="shared" si="2"/>
        <v>400</v>
      </c>
      <c r="BI11" s="7">
        <f t="shared" si="3"/>
        <v>413</v>
      </c>
      <c r="BJ11">
        <f t="shared" si="4"/>
        <v>0</v>
      </c>
      <c r="BK11">
        <f t="shared" si="0"/>
        <v>0</v>
      </c>
      <c r="BL11" s="7">
        <f t="shared" si="5"/>
        <v>0</v>
      </c>
      <c r="BM11">
        <f t="shared" si="6"/>
        <v>13</v>
      </c>
      <c r="BN11">
        <f t="shared" si="7"/>
        <v>400</v>
      </c>
      <c r="BO11" s="7">
        <f t="shared" si="8"/>
        <v>413</v>
      </c>
      <c r="BP11" s="9">
        <f>Commonwealth!BP11-BM11</f>
        <v>188</v>
      </c>
      <c r="BQ11" s="9">
        <f>Commonwealth!BQ11-BN11</f>
        <v>-50</v>
      </c>
      <c r="BR11" s="9">
        <f>Commonwealth!BR11-BO11</f>
        <v>138</v>
      </c>
      <c r="BS11" s="3">
        <f t="shared" si="29"/>
        <v>15</v>
      </c>
    </row>
    <row r="12" spans="1:71" ht="12.75">
      <c r="A12" s="3">
        <f t="shared" si="26"/>
        <v>17</v>
      </c>
      <c r="D12" s="7">
        <f t="shared" si="27"/>
        <v>0</v>
      </c>
      <c r="G12" s="7">
        <f t="shared" si="28"/>
        <v>0</v>
      </c>
      <c r="J12" s="7">
        <f t="shared" si="9"/>
        <v>0</v>
      </c>
      <c r="M12" s="7">
        <f t="shared" si="10"/>
        <v>325</v>
      </c>
      <c r="P12" s="7">
        <f t="shared" si="11"/>
        <v>13</v>
      </c>
      <c r="S12" s="7">
        <f t="shared" si="12"/>
        <v>0</v>
      </c>
      <c r="V12" s="7">
        <f t="shared" si="13"/>
        <v>0</v>
      </c>
      <c r="Y12" s="7">
        <f t="shared" si="14"/>
        <v>0</v>
      </c>
      <c r="AB12" s="7">
        <f t="shared" si="15"/>
        <v>0</v>
      </c>
      <c r="AE12" s="7">
        <f t="shared" si="16"/>
        <v>0</v>
      </c>
      <c r="AH12" s="7">
        <f t="shared" si="17"/>
        <v>0</v>
      </c>
      <c r="AK12" s="7">
        <f t="shared" si="18"/>
        <v>0</v>
      </c>
      <c r="AN12" s="7">
        <f t="shared" si="19"/>
        <v>0</v>
      </c>
      <c r="AQ12" s="7">
        <f t="shared" si="20"/>
        <v>0</v>
      </c>
      <c r="AT12" s="7">
        <f t="shared" si="21"/>
        <v>0</v>
      </c>
      <c r="AW12" s="7">
        <f t="shared" si="22"/>
        <v>0</v>
      </c>
      <c r="AZ12" s="7">
        <f t="shared" si="23"/>
        <v>75</v>
      </c>
      <c r="BC12" s="7">
        <f t="shared" si="24"/>
        <v>0</v>
      </c>
      <c r="BF12" s="7">
        <f t="shared" si="25"/>
        <v>0</v>
      </c>
      <c r="BG12">
        <f t="shared" si="1"/>
        <v>13</v>
      </c>
      <c r="BH12">
        <f t="shared" si="2"/>
        <v>400</v>
      </c>
      <c r="BI12" s="7">
        <f t="shared" si="3"/>
        <v>413</v>
      </c>
      <c r="BJ12">
        <f t="shared" si="4"/>
        <v>0</v>
      </c>
      <c r="BK12">
        <f t="shared" si="0"/>
        <v>0</v>
      </c>
      <c r="BL12" s="7">
        <f t="shared" si="5"/>
        <v>0</v>
      </c>
      <c r="BM12">
        <f t="shared" si="6"/>
        <v>13</v>
      </c>
      <c r="BN12">
        <f t="shared" si="7"/>
        <v>400</v>
      </c>
      <c r="BO12" s="7">
        <f t="shared" si="8"/>
        <v>413</v>
      </c>
      <c r="BP12" s="9">
        <f>Commonwealth!BP12-BM12</f>
        <v>190</v>
      </c>
      <c r="BQ12" s="9">
        <f>Commonwealth!BQ12-BN12</f>
        <v>-50</v>
      </c>
      <c r="BR12" s="9">
        <f>Commonwealth!BR12-BO12</f>
        <v>140</v>
      </c>
      <c r="BS12" s="3">
        <f t="shared" si="29"/>
        <v>17</v>
      </c>
    </row>
    <row r="13" spans="1:71" ht="12.75">
      <c r="A13" s="3">
        <f t="shared" si="26"/>
        <v>19</v>
      </c>
      <c r="D13" s="7">
        <f t="shared" si="27"/>
        <v>0</v>
      </c>
      <c r="G13" s="7">
        <f t="shared" si="28"/>
        <v>0</v>
      </c>
      <c r="J13" s="7">
        <f t="shared" si="9"/>
        <v>0</v>
      </c>
      <c r="M13" s="7">
        <f t="shared" si="10"/>
        <v>325</v>
      </c>
      <c r="P13" s="7">
        <f t="shared" si="11"/>
        <v>13</v>
      </c>
      <c r="S13" s="7">
        <f t="shared" si="12"/>
        <v>0</v>
      </c>
      <c r="V13" s="7">
        <f t="shared" si="13"/>
        <v>0</v>
      </c>
      <c r="Y13" s="7">
        <f t="shared" si="14"/>
        <v>0</v>
      </c>
      <c r="AB13" s="7">
        <f t="shared" si="15"/>
        <v>0</v>
      </c>
      <c r="AE13" s="7">
        <f t="shared" si="16"/>
        <v>0</v>
      </c>
      <c r="AH13" s="7">
        <f t="shared" si="17"/>
        <v>0</v>
      </c>
      <c r="AK13" s="7">
        <f t="shared" si="18"/>
        <v>0</v>
      </c>
      <c r="AN13" s="7">
        <f t="shared" si="19"/>
        <v>0</v>
      </c>
      <c r="AQ13" s="7">
        <f t="shared" si="20"/>
        <v>0</v>
      </c>
      <c r="AT13" s="7">
        <f t="shared" si="21"/>
        <v>0</v>
      </c>
      <c r="AW13" s="7">
        <f t="shared" si="22"/>
        <v>0</v>
      </c>
      <c r="AZ13" s="7">
        <f t="shared" si="23"/>
        <v>75</v>
      </c>
      <c r="BC13" s="7">
        <f t="shared" si="24"/>
        <v>0</v>
      </c>
      <c r="BF13" s="7">
        <f t="shared" si="25"/>
        <v>0</v>
      </c>
      <c r="BG13">
        <f t="shared" si="1"/>
        <v>13</v>
      </c>
      <c r="BH13">
        <f t="shared" si="2"/>
        <v>400</v>
      </c>
      <c r="BI13" s="7">
        <f t="shared" si="3"/>
        <v>413</v>
      </c>
      <c r="BJ13">
        <f t="shared" si="4"/>
        <v>0</v>
      </c>
      <c r="BK13">
        <f t="shared" si="0"/>
        <v>0</v>
      </c>
      <c r="BL13" s="7">
        <f t="shared" si="5"/>
        <v>0</v>
      </c>
      <c r="BM13">
        <f t="shared" si="6"/>
        <v>13</v>
      </c>
      <c r="BN13">
        <f t="shared" si="7"/>
        <v>400</v>
      </c>
      <c r="BO13" s="7">
        <f t="shared" si="8"/>
        <v>413</v>
      </c>
      <c r="BP13" s="9">
        <f>Commonwealth!BP13-BM13</f>
        <v>202</v>
      </c>
      <c r="BQ13" s="9">
        <f>Commonwealth!BQ13-BN13</f>
        <v>-44</v>
      </c>
      <c r="BR13" s="9">
        <f>Commonwealth!BR13-BO13</f>
        <v>158</v>
      </c>
      <c r="BS13" s="3">
        <f t="shared" si="29"/>
        <v>19</v>
      </c>
    </row>
    <row r="14" spans="1:71" ht="12.75">
      <c r="A14" s="3">
        <f t="shared" si="26"/>
        <v>21</v>
      </c>
      <c r="D14" s="7">
        <f t="shared" si="27"/>
        <v>0</v>
      </c>
      <c r="G14" s="7">
        <f t="shared" si="28"/>
        <v>0</v>
      </c>
      <c r="J14" s="7">
        <f t="shared" si="9"/>
        <v>0</v>
      </c>
      <c r="M14" s="7">
        <f t="shared" si="10"/>
        <v>325</v>
      </c>
      <c r="P14" s="7">
        <f t="shared" si="11"/>
        <v>13</v>
      </c>
      <c r="S14" s="7">
        <f t="shared" si="12"/>
        <v>0</v>
      </c>
      <c r="V14" s="7">
        <f t="shared" si="13"/>
        <v>0</v>
      </c>
      <c r="Y14" s="7">
        <f t="shared" si="14"/>
        <v>0</v>
      </c>
      <c r="AB14" s="7">
        <f t="shared" si="15"/>
        <v>0</v>
      </c>
      <c r="AE14" s="7">
        <f t="shared" si="16"/>
        <v>0</v>
      </c>
      <c r="AH14" s="7">
        <f t="shared" si="17"/>
        <v>0</v>
      </c>
      <c r="AK14" s="7">
        <f t="shared" si="18"/>
        <v>0</v>
      </c>
      <c r="AN14" s="7">
        <f t="shared" si="19"/>
        <v>0</v>
      </c>
      <c r="AQ14" s="7">
        <f t="shared" si="20"/>
        <v>0</v>
      </c>
      <c r="AT14" s="7">
        <f t="shared" si="21"/>
        <v>0</v>
      </c>
      <c r="AW14" s="7">
        <f t="shared" si="22"/>
        <v>0</v>
      </c>
      <c r="AZ14" s="7">
        <f t="shared" si="23"/>
        <v>75</v>
      </c>
      <c r="BC14" s="7">
        <f t="shared" si="24"/>
        <v>0</v>
      </c>
      <c r="BF14" s="7">
        <f t="shared" si="25"/>
        <v>0</v>
      </c>
      <c r="BG14">
        <f t="shared" si="1"/>
        <v>13</v>
      </c>
      <c r="BH14">
        <f t="shared" si="2"/>
        <v>400</v>
      </c>
      <c r="BI14" s="7">
        <f t="shared" si="3"/>
        <v>413</v>
      </c>
      <c r="BJ14">
        <f t="shared" si="4"/>
        <v>0</v>
      </c>
      <c r="BK14">
        <f t="shared" si="0"/>
        <v>0</v>
      </c>
      <c r="BL14" s="7">
        <f t="shared" si="5"/>
        <v>0</v>
      </c>
      <c r="BM14">
        <f t="shared" si="6"/>
        <v>13</v>
      </c>
      <c r="BN14">
        <f t="shared" si="7"/>
        <v>400</v>
      </c>
      <c r="BO14" s="7">
        <f t="shared" si="8"/>
        <v>413</v>
      </c>
      <c r="BP14" s="9">
        <f>Commonwealth!BP14-BM14</f>
        <v>204</v>
      </c>
      <c r="BQ14" s="9">
        <f>Commonwealth!BQ14-BN14</f>
        <v>-36</v>
      </c>
      <c r="BR14" s="9">
        <f>Commonwealth!BR14-BO14</f>
        <v>168</v>
      </c>
      <c r="BS14" s="3">
        <f t="shared" si="29"/>
        <v>21</v>
      </c>
    </row>
    <row r="15" spans="1:71" ht="12.75">
      <c r="A15" s="3">
        <f t="shared" si="26"/>
        <v>23</v>
      </c>
      <c r="D15" s="7">
        <f t="shared" si="27"/>
        <v>0</v>
      </c>
      <c r="G15" s="7">
        <f t="shared" si="28"/>
        <v>0</v>
      </c>
      <c r="J15" s="7">
        <f t="shared" si="9"/>
        <v>0</v>
      </c>
      <c r="M15" s="7">
        <f t="shared" si="10"/>
        <v>325</v>
      </c>
      <c r="N15">
        <v>1</v>
      </c>
      <c r="P15" s="7">
        <f t="shared" si="11"/>
        <v>14</v>
      </c>
      <c r="S15" s="7">
        <f t="shared" si="12"/>
        <v>0</v>
      </c>
      <c r="V15" s="7">
        <f t="shared" si="13"/>
        <v>0</v>
      </c>
      <c r="Y15" s="7">
        <f t="shared" si="14"/>
        <v>0</v>
      </c>
      <c r="AB15" s="7">
        <f t="shared" si="15"/>
        <v>0</v>
      </c>
      <c r="AE15" s="7">
        <f t="shared" si="16"/>
        <v>0</v>
      </c>
      <c r="AH15" s="7">
        <f t="shared" si="17"/>
        <v>0</v>
      </c>
      <c r="AK15" s="7">
        <f t="shared" si="18"/>
        <v>0</v>
      </c>
      <c r="AN15" s="7">
        <f t="shared" si="19"/>
        <v>0</v>
      </c>
      <c r="AQ15" s="7">
        <f t="shared" si="20"/>
        <v>0</v>
      </c>
      <c r="AT15" s="7">
        <f t="shared" si="21"/>
        <v>0</v>
      </c>
      <c r="AW15" s="7">
        <f t="shared" si="22"/>
        <v>0</v>
      </c>
      <c r="AZ15" s="7">
        <f t="shared" si="23"/>
        <v>75</v>
      </c>
      <c r="BC15" s="7">
        <f t="shared" si="24"/>
        <v>0</v>
      </c>
      <c r="BF15" s="7">
        <f t="shared" si="25"/>
        <v>0</v>
      </c>
      <c r="BG15">
        <f t="shared" si="1"/>
        <v>14</v>
      </c>
      <c r="BH15">
        <f t="shared" si="2"/>
        <v>400</v>
      </c>
      <c r="BI15" s="7">
        <f t="shared" si="3"/>
        <v>414</v>
      </c>
      <c r="BJ15">
        <f t="shared" si="4"/>
        <v>0</v>
      </c>
      <c r="BK15">
        <f t="shared" si="0"/>
        <v>0</v>
      </c>
      <c r="BL15" s="7">
        <f t="shared" si="5"/>
        <v>0</v>
      </c>
      <c r="BM15">
        <f t="shared" si="6"/>
        <v>14</v>
      </c>
      <c r="BN15">
        <f t="shared" si="7"/>
        <v>400</v>
      </c>
      <c r="BO15" s="7">
        <f t="shared" si="8"/>
        <v>414</v>
      </c>
      <c r="BP15" s="9">
        <f>Commonwealth!BP15-BM15</f>
        <v>205</v>
      </c>
      <c r="BQ15" s="9">
        <f>Commonwealth!BQ15-BN15</f>
        <v>-28</v>
      </c>
      <c r="BR15" s="9">
        <f>Commonwealth!BR15-BO15</f>
        <v>177</v>
      </c>
      <c r="BS15" s="3">
        <f t="shared" si="29"/>
        <v>23</v>
      </c>
    </row>
    <row r="16" spans="1:71" ht="12.75">
      <c r="A16" s="3">
        <f t="shared" si="26"/>
        <v>25</v>
      </c>
      <c r="D16" s="7">
        <f t="shared" si="27"/>
        <v>0</v>
      </c>
      <c r="G16" s="7">
        <f t="shared" si="28"/>
        <v>0</v>
      </c>
      <c r="J16" s="7">
        <f t="shared" si="9"/>
        <v>0</v>
      </c>
      <c r="M16" s="7">
        <f t="shared" si="10"/>
        <v>325</v>
      </c>
      <c r="N16">
        <v>1</v>
      </c>
      <c r="P16" s="7">
        <f t="shared" si="11"/>
        <v>15</v>
      </c>
      <c r="S16" s="7">
        <f t="shared" si="12"/>
        <v>0</v>
      </c>
      <c r="V16" s="7">
        <f t="shared" si="13"/>
        <v>0</v>
      </c>
      <c r="Y16" s="7">
        <f t="shared" si="14"/>
        <v>0</v>
      </c>
      <c r="AB16" s="7">
        <f t="shared" si="15"/>
        <v>0</v>
      </c>
      <c r="AE16" s="7">
        <f t="shared" si="16"/>
        <v>0</v>
      </c>
      <c r="AH16" s="7">
        <f t="shared" si="17"/>
        <v>0</v>
      </c>
      <c r="AK16" s="7">
        <f t="shared" si="18"/>
        <v>0</v>
      </c>
      <c r="AN16" s="7">
        <f t="shared" si="19"/>
        <v>0</v>
      </c>
      <c r="AQ16" s="7">
        <f t="shared" si="20"/>
        <v>0</v>
      </c>
      <c r="AT16" s="7">
        <f t="shared" si="21"/>
        <v>0</v>
      </c>
      <c r="AW16" s="7">
        <f t="shared" si="22"/>
        <v>0</v>
      </c>
      <c r="AZ16" s="7">
        <f t="shared" si="23"/>
        <v>75</v>
      </c>
      <c r="BA16">
        <v>35</v>
      </c>
      <c r="BC16" s="7">
        <f t="shared" si="24"/>
        <v>35</v>
      </c>
      <c r="BF16" s="7">
        <f t="shared" si="25"/>
        <v>0</v>
      </c>
      <c r="BG16">
        <f t="shared" si="1"/>
        <v>15</v>
      </c>
      <c r="BH16">
        <f t="shared" si="2"/>
        <v>435</v>
      </c>
      <c r="BI16" s="7">
        <f t="shared" si="3"/>
        <v>450</v>
      </c>
      <c r="BJ16">
        <f t="shared" si="4"/>
        <v>0</v>
      </c>
      <c r="BK16">
        <f t="shared" si="0"/>
        <v>0</v>
      </c>
      <c r="BL16" s="7">
        <f t="shared" si="5"/>
        <v>0</v>
      </c>
      <c r="BM16">
        <f t="shared" si="6"/>
        <v>15</v>
      </c>
      <c r="BN16">
        <f t="shared" si="7"/>
        <v>435</v>
      </c>
      <c r="BO16" s="7">
        <f t="shared" si="8"/>
        <v>450</v>
      </c>
      <c r="BP16" s="9">
        <f>Commonwealth!BP16-BM16</f>
        <v>206</v>
      </c>
      <c r="BQ16" s="9">
        <f>Commonwealth!BQ16-BN16</f>
        <v>-55</v>
      </c>
      <c r="BR16" s="9">
        <f>Commonwealth!BR16-BO16</f>
        <v>151</v>
      </c>
      <c r="BS16" s="3">
        <f t="shared" si="29"/>
        <v>25</v>
      </c>
    </row>
    <row r="17" spans="1:71" ht="12.75">
      <c r="A17" s="3">
        <f t="shared" si="26"/>
        <v>27</v>
      </c>
      <c r="D17" s="7">
        <f t="shared" si="27"/>
        <v>0</v>
      </c>
      <c r="G17" s="7">
        <f t="shared" si="28"/>
        <v>0</v>
      </c>
      <c r="J17" s="7">
        <f t="shared" si="9"/>
        <v>0</v>
      </c>
      <c r="M17" s="7">
        <f t="shared" si="10"/>
        <v>325</v>
      </c>
      <c r="P17" s="7">
        <f t="shared" si="11"/>
        <v>15</v>
      </c>
      <c r="S17" s="7">
        <f t="shared" si="12"/>
        <v>0</v>
      </c>
      <c r="V17" s="7">
        <f t="shared" si="13"/>
        <v>0</v>
      </c>
      <c r="Y17" s="7">
        <f t="shared" si="14"/>
        <v>0</v>
      </c>
      <c r="AB17" s="7">
        <f t="shared" si="15"/>
        <v>0</v>
      </c>
      <c r="AE17" s="7">
        <f t="shared" si="16"/>
        <v>0</v>
      </c>
      <c r="AH17" s="7">
        <f t="shared" si="17"/>
        <v>0</v>
      </c>
      <c r="AK17" s="7">
        <f t="shared" si="18"/>
        <v>0</v>
      </c>
      <c r="AN17" s="7">
        <f t="shared" si="19"/>
        <v>0</v>
      </c>
      <c r="AQ17" s="7">
        <f t="shared" si="20"/>
        <v>0</v>
      </c>
      <c r="AT17" s="7">
        <f t="shared" si="21"/>
        <v>0</v>
      </c>
      <c r="AW17" s="7">
        <f t="shared" si="22"/>
        <v>0</v>
      </c>
      <c r="AZ17" s="7">
        <f t="shared" si="23"/>
        <v>75</v>
      </c>
      <c r="BC17" s="7">
        <f t="shared" si="24"/>
        <v>35</v>
      </c>
      <c r="BF17" s="7">
        <f t="shared" si="25"/>
        <v>0</v>
      </c>
      <c r="BG17">
        <f t="shared" si="1"/>
        <v>15</v>
      </c>
      <c r="BH17">
        <f t="shared" si="2"/>
        <v>435</v>
      </c>
      <c r="BI17" s="7">
        <f t="shared" si="3"/>
        <v>450</v>
      </c>
      <c r="BJ17">
        <f t="shared" si="4"/>
        <v>0</v>
      </c>
      <c r="BK17">
        <f t="shared" si="0"/>
        <v>0</v>
      </c>
      <c r="BL17" s="7">
        <f t="shared" si="5"/>
        <v>0</v>
      </c>
      <c r="BM17">
        <f t="shared" si="6"/>
        <v>15</v>
      </c>
      <c r="BN17">
        <f t="shared" si="7"/>
        <v>435</v>
      </c>
      <c r="BO17" s="7">
        <f t="shared" si="8"/>
        <v>450</v>
      </c>
      <c r="BP17" s="9">
        <f>Commonwealth!BP17-BM17</f>
        <v>208</v>
      </c>
      <c r="BQ17" s="9">
        <f>Commonwealth!BQ17-BN17</f>
        <v>-43</v>
      </c>
      <c r="BR17" s="9">
        <f>Commonwealth!BR17-BO17</f>
        <v>165</v>
      </c>
      <c r="BS17" s="3">
        <f t="shared" si="29"/>
        <v>27</v>
      </c>
    </row>
    <row r="18" spans="1:71" ht="12.75">
      <c r="A18" s="3">
        <f t="shared" si="26"/>
        <v>29</v>
      </c>
      <c r="D18" s="7">
        <f t="shared" si="27"/>
        <v>0</v>
      </c>
      <c r="G18" s="7">
        <f t="shared" si="28"/>
        <v>0</v>
      </c>
      <c r="J18" s="7">
        <f t="shared" si="9"/>
        <v>0</v>
      </c>
      <c r="M18" s="7">
        <f t="shared" si="10"/>
        <v>325</v>
      </c>
      <c r="N18">
        <v>1</v>
      </c>
      <c r="P18" s="7">
        <f t="shared" si="11"/>
        <v>16</v>
      </c>
      <c r="S18" s="7">
        <f t="shared" si="12"/>
        <v>0</v>
      </c>
      <c r="V18" s="7">
        <f t="shared" si="13"/>
        <v>0</v>
      </c>
      <c r="Y18" s="7">
        <f t="shared" si="14"/>
        <v>0</v>
      </c>
      <c r="AB18" s="7">
        <f t="shared" si="15"/>
        <v>0</v>
      </c>
      <c r="AE18" s="7">
        <f t="shared" si="16"/>
        <v>0</v>
      </c>
      <c r="AH18" s="7">
        <f t="shared" si="17"/>
        <v>0</v>
      </c>
      <c r="AK18" s="7">
        <f t="shared" si="18"/>
        <v>0</v>
      </c>
      <c r="AN18" s="7">
        <f t="shared" si="19"/>
        <v>0</v>
      </c>
      <c r="AQ18" s="7">
        <f t="shared" si="20"/>
        <v>0</v>
      </c>
      <c r="AT18" s="7">
        <f t="shared" si="21"/>
        <v>0</v>
      </c>
      <c r="AW18" s="7">
        <f t="shared" si="22"/>
        <v>0</v>
      </c>
      <c r="AZ18" s="7">
        <f t="shared" si="23"/>
        <v>75</v>
      </c>
      <c r="BA18">
        <v>35</v>
      </c>
      <c r="BC18" s="7">
        <f t="shared" si="24"/>
        <v>70</v>
      </c>
      <c r="BF18" s="7">
        <f t="shared" si="25"/>
        <v>0</v>
      </c>
      <c r="BG18">
        <f t="shared" si="1"/>
        <v>16</v>
      </c>
      <c r="BH18">
        <f t="shared" si="2"/>
        <v>470</v>
      </c>
      <c r="BI18" s="7">
        <f t="shared" si="3"/>
        <v>486</v>
      </c>
      <c r="BJ18">
        <f t="shared" si="4"/>
        <v>0</v>
      </c>
      <c r="BK18">
        <f t="shared" si="0"/>
        <v>0</v>
      </c>
      <c r="BL18" s="7">
        <f t="shared" si="5"/>
        <v>0</v>
      </c>
      <c r="BM18">
        <f t="shared" si="6"/>
        <v>16</v>
      </c>
      <c r="BN18">
        <f t="shared" si="7"/>
        <v>470</v>
      </c>
      <c r="BO18" s="7">
        <f t="shared" si="8"/>
        <v>486</v>
      </c>
      <c r="BP18" s="9">
        <f>Commonwealth!BP18-BM18</f>
        <v>249</v>
      </c>
      <c r="BQ18" s="9">
        <f>Commonwealth!BQ18-BN18</f>
        <v>-66</v>
      </c>
      <c r="BR18" s="9">
        <f>Commonwealth!BR18-BO18</f>
        <v>183</v>
      </c>
      <c r="BS18" s="3">
        <f t="shared" si="29"/>
        <v>29</v>
      </c>
    </row>
    <row r="19" spans="1:71" ht="12.75">
      <c r="A19" s="3">
        <f t="shared" si="26"/>
        <v>31</v>
      </c>
      <c r="D19" s="7">
        <f t="shared" si="27"/>
        <v>0</v>
      </c>
      <c r="G19" s="7">
        <f t="shared" si="28"/>
        <v>0</v>
      </c>
      <c r="J19" s="7">
        <f t="shared" si="9"/>
        <v>0</v>
      </c>
      <c r="M19" s="7">
        <f t="shared" si="10"/>
        <v>325</v>
      </c>
      <c r="P19" s="7">
        <f t="shared" si="11"/>
        <v>16</v>
      </c>
      <c r="S19" s="7">
        <f t="shared" si="12"/>
        <v>0</v>
      </c>
      <c r="V19" s="7">
        <f t="shared" si="13"/>
        <v>0</v>
      </c>
      <c r="Y19" s="7">
        <f t="shared" si="14"/>
        <v>0</v>
      </c>
      <c r="AB19" s="7">
        <f t="shared" si="15"/>
        <v>0</v>
      </c>
      <c r="AE19" s="7">
        <f t="shared" si="16"/>
        <v>0</v>
      </c>
      <c r="AH19" s="7">
        <f t="shared" si="17"/>
        <v>0</v>
      </c>
      <c r="AK19" s="7">
        <f t="shared" si="18"/>
        <v>0</v>
      </c>
      <c r="AN19" s="7">
        <f t="shared" si="19"/>
        <v>0</v>
      </c>
      <c r="AQ19" s="7">
        <f t="shared" si="20"/>
        <v>0</v>
      </c>
      <c r="AT19" s="7">
        <f t="shared" si="21"/>
        <v>0</v>
      </c>
      <c r="AW19" s="7">
        <f t="shared" si="22"/>
        <v>0</v>
      </c>
      <c r="AZ19" s="7">
        <f t="shared" si="23"/>
        <v>75</v>
      </c>
      <c r="BC19" s="7">
        <f t="shared" si="24"/>
        <v>70</v>
      </c>
      <c r="BF19" s="7">
        <f t="shared" si="25"/>
        <v>0</v>
      </c>
      <c r="BG19">
        <f t="shared" si="1"/>
        <v>16</v>
      </c>
      <c r="BH19">
        <f t="shared" si="2"/>
        <v>470</v>
      </c>
      <c r="BI19" s="7">
        <f t="shared" si="3"/>
        <v>486</v>
      </c>
      <c r="BJ19">
        <f t="shared" si="4"/>
        <v>0</v>
      </c>
      <c r="BK19">
        <f t="shared" si="0"/>
        <v>0</v>
      </c>
      <c r="BL19" s="7">
        <f t="shared" si="5"/>
        <v>0</v>
      </c>
      <c r="BM19">
        <f t="shared" si="6"/>
        <v>16</v>
      </c>
      <c r="BN19">
        <f t="shared" si="7"/>
        <v>470</v>
      </c>
      <c r="BO19" s="7">
        <f t="shared" si="8"/>
        <v>486</v>
      </c>
      <c r="BP19" s="9">
        <f>Commonwealth!BP19-BM19</f>
        <v>249</v>
      </c>
      <c r="BQ19" s="9">
        <f>Commonwealth!BQ19-BN19</f>
        <v>111</v>
      </c>
      <c r="BR19" s="9">
        <f>Commonwealth!BR19-BO19</f>
        <v>360</v>
      </c>
      <c r="BS19" s="3">
        <f t="shared" si="29"/>
        <v>31</v>
      </c>
    </row>
    <row r="20" spans="1:71" ht="12.75">
      <c r="A20" s="3">
        <f t="shared" si="26"/>
        <v>33</v>
      </c>
      <c r="D20" s="7">
        <f t="shared" si="27"/>
        <v>0</v>
      </c>
      <c r="G20" s="7">
        <f t="shared" si="28"/>
        <v>0</v>
      </c>
      <c r="J20" s="7">
        <f t="shared" si="9"/>
        <v>0</v>
      </c>
      <c r="M20" s="7">
        <f t="shared" si="10"/>
        <v>325</v>
      </c>
      <c r="P20" s="7">
        <f t="shared" si="11"/>
        <v>16</v>
      </c>
      <c r="S20" s="7">
        <f t="shared" si="12"/>
        <v>0</v>
      </c>
      <c r="V20" s="7">
        <f t="shared" si="13"/>
        <v>0</v>
      </c>
      <c r="Y20" s="7">
        <f t="shared" si="14"/>
        <v>0</v>
      </c>
      <c r="AB20" s="7">
        <f t="shared" si="15"/>
        <v>0</v>
      </c>
      <c r="AE20" s="7">
        <f t="shared" si="16"/>
        <v>0</v>
      </c>
      <c r="AH20" s="7">
        <f t="shared" si="17"/>
        <v>0</v>
      </c>
      <c r="AK20" s="7">
        <f t="shared" si="18"/>
        <v>0</v>
      </c>
      <c r="AN20" s="7">
        <f t="shared" si="19"/>
        <v>0</v>
      </c>
      <c r="AQ20" s="7">
        <f t="shared" si="20"/>
        <v>0</v>
      </c>
      <c r="AT20" s="7">
        <f t="shared" si="21"/>
        <v>0</v>
      </c>
      <c r="AW20" s="7">
        <f t="shared" si="22"/>
        <v>0</v>
      </c>
      <c r="AZ20" s="7">
        <f t="shared" si="23"/>
        <v>75</v>
      </c>
      <c r="BC20" s="7">
        <f t="shared" si="24"/>
        <v>70</v>
      </c>
      <c r="BF20" s="7">
        <f t="shared" si="25"/>
        <v>0</v>
      </c>
      <c r="BG20">
        <f t="shared" si="1"/>
        <v>16</v>
      </c>
      <c r="BH20">
        <f t="shared" si="2"/>
        <v>470</v>
      </c>
      <c r="BI20" s="7">
        <f t="shared" si="3"/>
        <v>486</v>
      </c>
      <c r="BJ20">
        <f t="shared" si="4"/>
        <v>0</v>
      </c>
      <c r="BK20">
        <f t="shared" si="0"/>
        <v>0</v>
      </c>
      <c r="BL20" s="7">
        <f t="shared" si="5"/>
        <v>0</v>
      </c>
      <c r="BM20">
        <f t="shared" si="6"/>
        <v>16</v>
      </c>
      <c r="BN20">
        <f t="shared" si="7"/>
        <v>470</v>
      </c>
      <c r="BO20" s="7">
        <f t="shared" si="8"/>
        <v>486</v>
      </c>
      <c r="BP20" s="9">
        <f>Commonwealth!BP20-BM20</f>
        <v>248</v>
      </c>
      <c r="BQ20" s="9">
        <f>Commonwealth!BQ20-BN20</f>
        <v>123</v>
      </c>
      <c r="BR20" s="9">
        <f>Commonwealth!BR20-BO20</f>
        <v>371</v>
      </c>
      <c r="BS20" s="3">
        <f t="shared" si="29"/>
        <v>33</v>
      </c>
    </row>
    <row r="21" spans="1:71" ht="12.75">
      <c r="A21" s="3">
        <f t="shared" si="26"/>
        <v>35</v>
      </c>
      <c r="D21" s="7">
        <f t="shared" si="27"/>
        <v>0</v>
      </c>
      <c r="G21" s="7">
        <f t="shared" si="28"/>
        <v>0</v>
      </c>
      <c r="J21" s="7">
        <f t="shared" si="9"/>
        <v>0</v>
      </c>
      <c r="M21" s="7">
        <f t="shared" si="10"/>
        <v>325</v>
      </c>
      <c r="P21" s="7">
        <f t="shared" si="11"/>
        <v>16</v>
      </c>
      <c r="S21" s="7">
        <f t="shared" si="12"/>
        <v>0</v>
      </c>
      <c r="V21" s="7">
        <f t="shared" si="13"/>
        <v>0</v>
      </c>
      <c r="Y21" s="7">
        <f t="shared" si="14"/>
        <v>0</v>
      </c>
      <c r="AB21" s="7">
        <f t="shared" si="15"/>
        <v>0</v>
      </c>
      <c r="AE21" s="7">
        <f t="shared" si="16"/>
        <v>0</v>
      </c>
      <c r="AH21" s="7">
        <f t="shared" si="17"/>
        <v>0</v>
      </c>
      <c r="AK21" s="7">
        <f t="shared" si="18"/>
        <v>0</v>
      </c>
      <c r="AN21" s="7">
        <f t="shared" si="19"/>
        <v>0</v>
      </c>
      <c r="AQ21" s="7">
        <f t="shared" si="20"/>
        <v>0</v>
      </c>
      <c r="AT21" s="7">
        <f t="shared" si="21"/>
        <v>0</v>
      </c>
      <c r="AW21" s="7">
        <f t="shared" si="22"/>
        <v>0</v>
      </c>
      <c r="AZ21" s="7">
        <f t="shared" si="23"/>
        <v>75</v>
      </c>
      <c r="BC21" s="7">
        <f t="shared" si="24"/>
        <v>70</v>
      </c>
      <c r="BF21" s="7">
        <f t="shared" si="25"/>
        <v>0</v>
      </c>
      <c r="BG21">
        <f t="shared" si="1"/>
        <v>16</v>
      </c>
      <c r="BH21">
        <f t="shared" si="2"/>
        <v>470</v>
      </c>
      <c r="BI21" s="7">
        <f t="shared" si="3"/>
        <v>486</v>
      </c>
      <c r="BJ21">
        <f t="shared" si="4"/>
        <v>0</v>
      </c>
      <c r="BK21">
        <f t="shared" si="0"/>
        <v>0</v>
      </c>
      <c r="BL21" s="7">
        <f t="shared" si="5"/>
        <v>0</v>
      </c>
      <c r="BM21">
        <f t="shared" si="6"/>
        <v>16</v>
      </c>
      <c r="BN21">
        <f t="shared" si="7"/>
        <v>470</v>
      </c>
      <c r="BO21" s="7">
        <f t="shared" si="8"/>
        <v>486</v>
      </c>
      <c r="BP21" s="9">
        <f>Commonwealth!BP21-BM21</f>
        <v>252</v>
      </c>
      <c r="BQ21" s="9">
        <f>Commonwealth!BQ21-BN21</f>
        <v>135</v>
      </c>
      <c r="BR21" s="9">
        <f>Commonwealth!BR21-BO21</f>
        <v>387</v>
      </c>
      <c r="BS21" s="3">
        <f t="shared" si="29"/>
        <v>35</v>
      </c>
    </row>
    <row r="22" spans="1:71" ht="12.75">
      <c r="A22" s="3">
        <f t="shared" si="26"/>
        <v>37</v>
      </c>
      <c r="D22" s="7">
        <f t="shared" si="27"/>
        <v>0</v>
      </c>
      <c r="G22" s="7">
        <f t="shared" si="28"/>
        <v>0</v>
      </c>
      <c r="J22" s="7">
        <f t="shared" si="9"/>
        <v>0</v>
      </c>
      <c r="L22">
        <v>9</v>
      </c>
      <c r="M22" s="7">
        <f t="shared" si="10"/>
        <v>334</v>
      </c>
      <c r="P22" s="7">
        <f t="shared" si="11"/>
        <v>16</v>
      </c>
      <c r="S22" s="7">
        <f t="shared" si="12"/>
        <v>0</v>
      </c>
      <c r="V22" s="7">
        <f t="shared" si="13"/>
        <v>0</v>
      </c>
      <c r="Y22" s="7">
        <f t="shared" si="14"/>
        <v>0</v>
      </c>
      <c r="AB22" s="7">
        <f t="shared" si="15"/>
        <v>0</v>
      </c>
      <c r="AE22" s="7">
        <f t="shared" si="16"/>
        <v>0</v>
      </c>
      <c r="AH22" s="7">
        <f t="shared" si="17"/>
        <v>0</v>
      </c>
      <c r="AK22" s="7">
        <f t="shared" si="18"/>
        <v>0</v>
      </c>
      <c r="AN22" s="7">
        <f t="shared" si="19"/>
        <v>0</v>
      </c>
      <c r="AQ22" s="7">
        <f t="shared" si="20"/>
        <v>0</v>
      </c>
      <c r="AT22" s="7">
        <f t="shared" si="21"/>
        <v>0</v>
      </c>
      <c r="AW22" s="7">
        <f t="shared" si="22"/>
        <v>0</v>
      </c>
      <c r="AZ22" s="7">
        <f t="shared" si="23"/>
        <v>75</v>
      </c>
      <c r="BA22">
        <v>35</v>
      </c>
      <c r="BC22" s="7">
        <f t="shared" si="24"/>
        <v>105</v>
      </c>
      <c r="BF22" s="7">
        <f t="shared" si="25"/>
        <v>0</v>
      </c>
      <c r="BG22">
        <f t="shared" si="1"/>
        <v>16</v>
      </c>
      <c r="BH22">
        <f t="shared" si="2"/>
        <v>514</v>
      </c>
      <c r="BI22" s="7">
        <f t="shared" si="3"/>
        <v>530</v>
      </c>
      <c r="BJ22">
        <f t="shared" si="4"/>
        <v>0</v>
      </c>
      <c r="BK22">
        <f t="shared" si="0"/>
        <v>0</v>
      </c>
      <c r="BL22" s="7">
        <f t="shared" si="5"/>
        <v>0</v>
      </c>
      <c r="BM22">
        <f t="shared" si="6"/>
        <v>16</v>
      </c>
      <c r="BN22">
        <f t="shared" si="7"/>
        <v>514</v>
      </c>
      <c r="BO22" s="7">
        <f t="shared" si="8"/>
        <v>530</v>
      </c>
      <c r="BP22" s="9">
        <f>Commonwealth!BP22-BM22</f>
        <v>256</v>
      </c>
      <c r="BQ22" s="9">
        <f>Commonwealth!BQ22-BN22</f>
        <v>103</v>
      </c>
      <c r="BR22" s="9">
        <f>Commonwealth!BR22-BO22</f>
        <v>359</v>
      </c>
      <c r="BS22" s="3">
        <f t="shared" si="29"/>
        <v>37</v>
      </c>
    </row>
    <row r="23" spans="1:71" ht="12.75">
      <c r="A23" s="3">
        <f t="shared" si="26"/>
        <v>39</v>
      </c>
      <c r="D23" s="7">
        <f t="shared" si="27"/>
        <v>0</v>
      </c>
      <c r="G23" s="7">
        <f t="shared" si="28"/>
        <v>0</v>
      </c>
      <c r="J23" s="7">
        <f t="shared" si="9"/>
        <v>0</v>
      </c>
      <c r="L23">
        <v>18</v>
      </c>
      <c r="M23" s="7">
        <f t="shared" si="10"/>
        <v>352</v>
      </c>
      <c r="P23" s="7">
        <f t="shared" si="11"/>
        <v>16</v>
      </c>
      <c r="S23" s="7">
        <f t="shared" si="12"/>
        <v>0</v>
      </c>
      <c r="V23" s="7">
        <f t="shared" si="13"/>
        <v>0</v>
      </c>
      <c r="Y23" s="7">
        <f t="shared" si="14"/>
        <v>0</v>
      </c>
      <c r="AB23" s="7">
        <f t="shared" si="15"/>
        <v>0</v>
      </c>
      <c r="AE23" s="7">
        <f t="shared" si="16"/>
        <v>0</v>
      </c>
      <c r="AH23" s="7">
        <f t="shared" si="17"/>
        <v>0</v>
      </c>
      <c r="AK23" s="7">
        <f t="shared" si="18"/>
        <v>0</v>
      </c>
      <c r="AN23" s="7">
        <f t="shared" si="19"/>
        <v>0</v>
      </c>
      <c r="AQ23" s="7">
        <f t="shared" si="20"/>
        <v>0</v>
      </c>
      <c r="AT23" s="7">
        <f t="shared" si="21"/>
        <v>0</v>
      </c>
      <c r="AW23" s="7">
        <f t="shared" si="22"/>
        <v>0</v>
      </c>
      <c r="AZ23" s="7">
        <f t="shared" si="23"/>
        <v>75</v>
      </c>
      <c r="BC23" s="7">
        <f t="shared" si="24"/>
        <v>105</v>
      </c>
      <c r="BF23" s="7">
        <f t="shared" si="25"/>
        <v>0</v>
      </c>
      <c r="BG23">
        <f t="shared" si="1"/>
        <v>16</v>
      </c>
      <c r="BH23">
        <f t="shared" si="2"/>
        <v>532</v>
      </c>
      <c r="BI23" s="7">
        <f t="shared" si="3"/>
        <v>548</v>
      </c>
      <c r="BJ23">
        <f t="shared" si="4"/>
        <v>0</v>
      </c>
      <c r="BK23">
        <f t="shared" si="0"/>
        <v>0</v>
      </c>
      <c r="BL23" s="7">
        <f t="shared" si="5"/>
        <v>0</v>
      </c>
      <c r="BM23">
        <f t="shared" si="6"/>
        <v>16</v>
      </c>
      <c r="BN23">
        <f t="shared" si="7"/>
        <v>532</v>
      </c>
      <c r="BO23" s="7">
        <f t="shared" si="8"/>
        <v>548</v>
      </c>
      <c r="BP23" s="9">
        <f>Commonwealth!BP23-BM23</f>
        <v>260</v>
      </c>
      <c r="BQ23" s="9">
        <f>Commonwealth!BQ23-BN23</f>
        <v>97</v>
      </c>
      <c r="BR23" s="9">
        <f>Commonwealth!BR23-BO23</f>
        <v>357</v>
      </c>
      <c r="BS23" s="3">
        <f t="shared" si="29"/>
        <v>39</v>
      </c>
    </row>
    <row r="24" spans="1:71" ht="12.75">
      <c r="A24" s="3">
        <f t="shared" si="26"/>
        <v>41</v>
      </c>
      <c r="D24" s="7">
        <f t="shared" si="27"/>
        <v>0</v>
      </c>
      <c r="G24" s="7">
        <f t="shared" si="28"/>
        <v>0</v>
      </c>
      <c r="J24" s="7">
        <f t="shared" si="9"/>
        <v>0</v>
      </c>
      <c r="L24">
        <v>18</v>
      </c>
      <c r="M24" s="7">
        <f t="shared" si="10"/>
        <v>370</v>
      </c>
      <c r="P24" s="7">
        <f t="shared" si="11"/>
        <v>16</v>
      </c>
      <c r="S24" s="7">
        <f t="shared" si="12"/>
        <v>0</v>
      </c>
      <c r="V24" s="7">
        <f t="shared" si="13"/>
        <v>0</v>
      </c>
      <c r="Y24" s="7">
        <f t="shared" si="14"/>
        <v>0</v>
      </c>
      <c r="AB24" s="7">
        <f t="shared" si="15"/>
        <v>0</v>
      </c>
      <c r="AE24" s="7">
        <f t="shared" si="16"/>
        <v>0</v>
      </c>
      <c r="AH24" s="7">
        <f t="shared" si="17"/>
        <v>0</v>
      </c>
      <c r="AK24" s="7">
        <f t="shared" si="18"/>
        <v>0</v>
      </c>
      <c r="AN24" s="7">
        <f t="shared" si="19"/>
        <v>0</v>
      </c>
      <c r="AQ24" s="7">
        <f t="shared" si="20"/>
        <v>0</v>
      </c>
      <c r="AT24" s="7">
        <f t="shared" si="21"/>
        <v>0</v>
      </c>
      <c r="AW24" s="7">
        <f t="shared" si="22"/>
        <v>0</v>
      </c>
      <c r="AZ24" s="7">
        <f t="shared" si="23"/>
        <v>75</v>
      </c>
      <c r="BC24" s="7">
        <f t="shared" si="24"/>
        <v>105</v>
      </c>
      <c r="BF24" s="7">
        <f t="shared" si="25"/>
        <v>0</v>
      </c>
      <c r="BG24">
        <f t="shared" si="1"/>
        <v>16</v>
      </c>
      <c r="BH24">
        <f t="shared" si="2"/>
        <v>550</v>
      </c>
      <c r="BI24" s="7">
        <f t="shared" si="3"/>
        <v>566</v>
      </c>
      <c r="BJ24">
        <f t="shared" si="4"/>
        <v>0</v>
      </c>
      <c r="BK24">
        <f t="shared" si="0"/>
        <v>0</v>
      </c>
      <c r="BL24" s="7">
        <f t="shared" si="5"/>
        <v>0</v>
      </c>
      <c r="BM24">
        <f t="shared" si="6"/>
        <v>16</v>
      </c>
      <c r="BN24">
        <f t="shared" si="7"/>
        <v>550</v>
      </c>
      <c r="BO24" s="7">
        <f t="shared" si="8"/>
        <v>566</v>
      </c>
      <c r="BP24" s="9">
        <f>Commonwealth!BP24-BM24</f>
        <v>264</v>
      </c>
      <c r="BQ24" s="9">
        <f>Commonwealth!BQ24-BN24</f>
        <v>91</v>
      </c>
      <c r="BR24" s="9">
        <f>Commonwealth!BR24-BO24</f>
        <v>355</v>
      </c>
      <c r="BS24" s="3">
        <f t="shared" si="29"/>
        <v>41</v>
      </c>
    </row>
    <row r="25" spans="1:71" ht="12.75">
      <c r="A25" s="3">
        <f t="shared" si="26"/>
        <v>43</v>
      </c>
      <c r="D25" s="7">
        <f t="shared" si="27"/>
        <v>0</v>
      </c>
      <c r="G25" s="7">
        <f t="shared" si="28"/>
        <v>0</v>
      </c>
      <c r="J25" s="7">
        <f t="shared" si="9"/>
        <v>0</v>
      </c>
      <c r="L25">
        <v>18</v>
      </c>
      <c r="M25" s="7">
        <f t="shared" si="10"/>
        <v>388</v>
      </c>
      <c r="P25" s="7">
        <f t="shared" si="11"/>
        <v>16</v>
      </c>
      <c r="S25" s="7">
        <f t="shared" si="12"/>
        <v>0</v>
      </c>
      <c r="V25" s="7">
        <f t="shared" si="13"/>
        <v>0</v>
      </c>
      <c r="Y25" s="7">
        <f t="shared" si="14"/>
        <v>0</v>
      </c>
      <c r="AB25" s="7">
        <f t="shared" si="15"/>
        <v>0</v>
      </c>
      <c r="AE25" s="7">
        <f t="shared" si="16"/>
        <v>0</v>
      </c>
      <c r="AH25" s="7">
        <f t="shared" si="17"/>
        <v>0</v>
      </c>
      <c r="AK25" s="7">
        <f t="shared" si="18"/>
        <v>0</v>
      </c>
      <c r="AN25" s="7">
        <f t="shared" si="19"/>
        <v>0</v>
      </c>
      <c r="AQ25" s="7">
        <f t="shared" si="20"/>
        <v>0</v>
      </c>
      <c r="AT25" s="7">
        <f t="shared" si="21"/>
        <v>0</v>
      </c>
      <c r="AW25" s="7">
        <f t="shared" si="22"/>
        <v>0</v>
      </c>
      <c r="AZ25" s="7">
        <f t="shared" si="23"/>
        <v>75</v>
      </c>
      <c r="BC25" s="7">
        <f t="shared" si="24"/>
        <v>105</v>
      </c>
      <c r="BF25" s="7">
        <f t="shared" si="25"/>
        <v>0</v>
      </c>
      <c r="BG25">
        <f t="shared" si="1"/>
        <v>16</v>
      </c>
      <c r="BH25">
        <f t="shared" si="2"/>
        <v>568</v>
      </c>
      <c r="BI25" s="7">
        <f t="shared" si="3"/>
        <v>584</v>
      </c>
      <c r="BJ25">
        <f t="shared" si="4"/>
        <v>0</v>
      </c>
      <c r="BK25">
        <f t="shared" si="0"/>
        <v>0</v>
      </c>
      <c r="BL25" s="7">
        <f t="shared" si="5"/>
        <v>0</v>
      </c>
      <c r="BM25">
        <f t="shared" si="6"/>
        <v>16</v>
      </c>
      <c r="BN25">
        <f t="shared" si="7"/>
        <v>568</v>
      </c>
      <c r="BO25" s="7">
        <f t="shared" si="8"/>
        <v>584</v>
      </c>
      <c r="BP25" s="9">
        <f>Commonwealth!BP25-BM25</f>
        <v>268</v>
      </c>
      <c r="BQ25" s="9">
        <f>Commonwealth!BQ25-BN25</f>
        <v>85</v>
      </c>
      <c r="BR25" s="9">
        <f>Commonwealth!BR25-BO25</f>
        <v>353</v>
      </c>
      <c r="BS25" s="3">
        <f t="shared" si="29"/>
        <v>43</v>
      </c>
    </row>
    <row r="26" spans="1:71" ht="12.75">
      <c r="A26" s="3">
        <f t="shared" si="26"/>
        <v>45</v>
      </c>
      <c r="D26" s="7">
        <f t="shared" si="27"/>
        <v>0</v>
      </c>
      <c r="G26" s="7">
        <f t="shared" si="28"/>
        <v>0</v>
      </c>
      <c r="J26" s="7">
        <f t="shared" si="9"/>
        <v>0</v>
      </c>
      <c r="K26">
        <v>70</v>
      </c>
      <c r="L26">
        <v>18</v>
      </c>
      <c r="M26" s="7">
        <f t="shared" si="10"/>
        <v>476</v>
      </c>
      <c r="N26">
        <v>5</v>
      </c>
      <c r="P26" s="7">
        <f t="shared" si="11"/>
        <v>21</v>
      </c>
      <c r="S26" s="7">
        <f t="shared" si="12"/>
        <v>0</v>
      </c>
      <c r="V26" s="7">
        <f t="shared" si="13"/>
        <v>0</v>
      </c>
      <c r="Y26" s="7">
        <f t="shared" si="14"/>
        <v>0</v>
      </c>
      <c r="AB26" s="7">
        <f t="shared" si="15"/>
        <v>0</v>
      </c>
      <c r="AE26" s="7">
        <f t="shared" si="16"/>
        <v>0</v>
      </c>
      <c r="AH26" s="7">
        <f t="shared" si="17"/>
        <v>0</v>
      </c>
      <c r="AK26" s="7">
        <f t="shared" si="18"/>
        <v>0</v>
      </c>
      <c r="AN26" s="7">
        <f t="shared" si="19"/>
        <v>0</v>
      </c>
      <c r="AQ26" s="7">
        <f t="shared" si="20"/>
        <v>0</v>
      </c>
      <c r="AT26" s="7">
        <f t="shared" si="21"/>
        <v>0</v>
      </c>
      <c r="AW26" s="7">
        <f t="shared" si="22"/>
        <v>0</v>
      </c>
      <c r="AZ26" s="7">
        <f t="shared" si="23"/>
        <v>75</v>
      </c>
      <c r="BA26">
        <v>115</v>
      </c>
      <c r="BC26" s="7">
        <f t="shared" si="24"/>
        <v>220</v>
      </c>
      <c r="BF26" s="7">
        <f t="shared" si="25"/>
        <v>0</v>
      </c>
      <c r="BG26">
        <f t="shared" si="1"/>
        <v>21</v>
      </c>
      <c r="BH26">
        <f t="shared" si="2"/>
        <v>771</v>
      </c>
      <c r="BI26" s="7">
        <f t="shared" si="3"/>
        <v>792</v>
      </c>
      <c r="BJ26">
        <f t="shared" si="4"/>
        <v>0</v>
      </c>
      <c r="BK26">
        <f t="shared" si="0"/>
        <v>0</v>
      </c>
      <c r="BL26" s="7">
        <f t="shared" si="5"/>
        <v>0</v>
      </c>
      <c r="BM26">
        <f t="shared" si="6"/>
        <v>21</v>
      </c>
      <c r="BN26">
        <f t="shared" si="7"/>
        <v>771</v>
      </c>
      <c r="BO26" s="7">
        <f t="shared" si="8"/>
        <v>792</v>
      </c>
      <c r="BP26" s="9">
        <f>Commonwealth!BP26-BM26</f>
        <v>235</v>
      </c>
      <c r="BQ26" s="9">
        <f>Commonwealth!BQ26-BN26</f>
        <v>-191</v>
      </c>
      <c r="BR26" s="9">
        <f>Commonwealth!BR26-BO26</f>
        <v>44</v>
      </c>
      <c r="BS26" s="3">
        <f t="shared" si="29"/>
        <v>45</v>
      </c>
    </row>
    <row r="27" spans="1:71" ht="12.75">
      <c r="A27" s="3">
        <f t="shared" si="26"/>
        <v>47</v>
      </c>
      <c r="D27" s="7">
        <f t="shared" si="27"/>
        <v>0</v>
      </c>
      <c r="E27">
        <v>20</v>
      </c>
      <c r="G27" s="7">
        <f t="shared" si="28"/>
        <v>20</v>
      </c>
      <c r="J27" s="7">
        <f t="shared" si="9"/>
        <v>0</v>
      </c>
      <c r="L27">
        <v>18</v>
      </c>
      <c r="M27" s="7">
        <f t="shared" si="10"/>
        <v>494</v>
      </c>
      <c r="P27" s="7">
        <f t="shared" si="11"/>
        <v>21</v>
      </c>
      <c r="S27" s="7">
        <f t="shared" si="12"/>
        <v>0</v>
      </c>
      <c r="T27">
        <v>20</v>
      </c>
      <c r="V27" s="7">
        <f t="shared" si="13"/>
        <v>20</v>
      </c>
      <c r="W27">
        <v>10</v>
      </c>
      <c r="Y27" s="7">
        <f t="shared" si="14"/>
        <v>10</v>
      </c>
      <c r="AB27" s="7">
        <f t="shared" si="15"/>
        <v>0</v>
      </c>
      <c r="AE27" s="7">
        <f t="shared" si="16"/>
        <v>0</v>
      </c>
      <c r="AH27" s="7">
        <f t="shared" si="17"/>
        <v>0</v>
      </c>
      <c r="AK27" s="7">
        <f t="shared" si="18"/>
        <v>0</v>
      </c>
      <c r="AN27" s="7">
        <f t="shared" si="19"/>
        <v>0</v>
      </c>
      <c r="AQ27" s="7">
        <f t="shared" si="20"/>
        <v>0</v>
      </c>
      <c r="AT27" s="7">
        <f t="shared" si="21"/>
        <v>0</v>
      </c>
      <c r="AW27" s="7">
        <f t="shared" si="22"/>
        <v>0</v>
      </c>
      <c r="AZ27" s="7">
        <f t="shared" si="23"/>
        <v>75</v>
      </c>
      <c r="BC27" s="7">
        <f t="shared" si="24"/>
        <v>220</v>
      </c>
      <c r="BF27" s="7">
        <f t="shared" si="25"/>
        <v>0</v>
      </c>
      <c r="BG27">
        <f t="shared" si="1"/>
        <v>21</v>
      </c>
      <c r="BH27">
        <f t="shared" si="2"/>
        <v>789</v>
      </c>
      <c r="BI27" s="7">
        <f t="shared" si="3"/>
        <v>810</v>
      </c>
      <c r="BJ27">
        <f t="shared" si="4"/>
        <v>20</v>
      </c>
      <c r="BK27">
        <f t="shared" si="0"/>
        <v>30</v>
      </c>
      <c r="BL27" s="7">
        <f t="shared" si="5"/>
        <v>50</v>
      </c>
      <c r="BM27">
        <f t="shared" si="6"/>
        <v>41</v>
      </c>
      <c r="BN27">
        <f t="shared" si="7"/>
        <v>819</v>
      </c>
      <c r="BO27" s="7">
        <f t="shared" si="8"/>
        <v>860</v>
      </c>
      <c r="BP27" s="9">
        <f>Commonwealth!BP27-BM27</f>
        <v>219</v>
      </c>
      <c r="BQ27" s="9">
        <f>Commonwealth!BQ27-BN27</f>
        <v>-227</v>
      </c>
      <c r="BR27" s="9">
        <f>Commonwealth!BR27-BO27</f>
        <v>-8</v>
      </c>
      <c r="BS27" s="3">
        <f t="shared" si="29"/>
        <v>47</v>
      </c>
    </row>
    <row r="28" spans="1:71" ht="12.75">
      <c r="A28" s="3">
        <f t="shared" si="26"/>
        <v>49</v>
      </c>
      <c r="D28" s="7">
        <f t="shared" si="27"/>
        <v>0</v>
      </c>
      <c r="G28" s="7">
        <f t="shared" si="28"/>
        <v>20</v>
      </c>
      <c r="J28" s="7">
        <f t="shared" si="9"/>
        <v>0</v>
      </c>
      <c r="L28">
        <v>18</v>
      </c>
      <c r="M28" s="7">
        <f t="shared" si="10"/>
        <v>512</v>
      </c>
      <c r="P28" s="7">
        <f t="shared" si="11"/>
        <v>21</v>
      </c>
      <c r="S28" s="7">
        <f t="shared" si="12"/>
        <v>0</v>
      </c>
      <c r="T28">
        <v>5</v>
      </c>
      <c r="V28" s="7">
        <f t="shared" si="13"/>
        <v>25</v>
      </c>
      <c r="W28">
        <v>40</v>
      </c>
      <c r="Y28" s="7">
        <f t="shared" si="14"/>
        <v>50</v>
      </c>
      <c r="AB28" s="7">
        <f t="shared" si="15"/>
        <v>0</v>
      </c>
      <c r="AC28">
        <v>95</v>
      </c>
      <c r="AE28" s="7">
        <f t="shared" si="16"/>
        <v>95</v>
      </c>
      <c r="AH28" s="7">
        <f t="shared" si="17"/>
        <v>0</v>
      </c>
      <c r="AK28" s="7">
        <f t="shared" si="18"/>
        <v>0</v>
      </c>
      <c r="AN28" s="7">
        <f t="shared" si="19"/>
        <v>0</v>
      </c>
      <c r="AQ28" s="7">
        <f t="shared" si="20"/>
        <v>0</v>
      </c>
      <c r="AR28">
        <v>12</v>
      </c>
      <c r="AT28" s="7">
        <f t="shared" si="21"/>
        <v>12</v>
      </c>
      <c r="AW28" s="7">
        <f t="shared" si="22"/>
        <v>0</v>
      </c>
      <c r="AZ28" s="7">
        <f t="shared" si="23"/>
        <v>75</v>
      </c>
      <c r="BC28" s="7">
        <f t="shared" si="24"/>
        <v>220</v>
      </c>
      <c r="BF28" s="7">
        <f t="shared" si="25"/>
        <v>0</v>
      </c>
      <c r="BG28">
        <f t="shared" si="1"/>
        <v>21</v>
      </c>
      <c r="BH28">
        <f t="shared" si="2"/>
        <v>807</v>
      </c>
      <c r="BI28" s="7">
        <f t="shared" si="3"/>
        <v>828</v>
      </c>
      <c r="BJ28">
        <f t="shared" si="4"/>
        <v>20</v>
      </c>
      <c r="BK28">
        <f t="shared" si="0"/>
        <v>182</v>
      </c>
      <c r="BL28" s="7">
        <f t="shared" si="5"/>
        <v>202</v>
      </c>
      <c r="BM28">
        <f t="shared" si="6"/>
        <v>41</v>
      </c>
      <c r="BN28">
        <f t="shared" si="7"/>
        <v>989</v>
      </c>
      <c r="BO28" s="7">
        <f t="shared" si="8"/>
        <v>1030</v>
      </c>
      <c r="BP28" s="9">
        <f>Commonwealth!BP28-BM28</f>
        <v>191</v>
      </c>
      <c r="BQ28" s="9">
        <f>Commonwealth!BQ28-BN28</f>
        <v>-385</v>
      </c>
      <c r="BR28" s="9">
        <f>Commonwealth!BR28-BO28</f>
        <v>-194</v>
      </c>
      <c r="BS28" s="3">
        <f t="shared" si="29"/>
        <v>49</v>
      </c>
    </row>
    <row r="29" spans="1:71" ht="12.75">
      <c r="A29" s="3">
        <f t="shared" si="26"/>
        <v>51</v>
      </c>
      <c r="D29" s="7">
        <f t="shared" si="27"/>
        <v>0</v>
      </c>
      <c r="G29" s="7">
        <f t="shared" si="28"/>
        <v>20</v>
      </c>
      <c r="J29" s="7">
        <f t="shared" si="9"/>
        <v>0</v>
      </c>
      <c r="L29">
        <v>18</v>
      </c>
      <c r="M29" s="7">
        <f t="shared" si="10"/>
        <v>530</v>
      </c>
      <c r="P29" s="7">
        <f t="shared" si="11"/>
        <v>21</v>
      </c>
      <c r="S29" s="7">
        <f t="shared" si="12"/>
        <v>0</v>
      </c>
      <c r="V29" s="7">
        <f t="shared" si="13"/>
        <v>25</v>
      </c>
      <c r="Y29" s="7">
        <f t="shared" si="14"/>
        <v>50</v>
      </c>
      <c r="AB29" s="7">
        <f t="shared" si="15"/>
        <v>0</v>
      </c>
      <c r="AE29" s="7">
        <f t="shared" si="16"/>
        <v>95</v>
      </c>
      <c r="AH29" s="7">
        <f t="shared" si="17"/>
        <v>0</v>
      </c>
      <c r="AK29" s="7">
        <f t="shared" si="18"/>
        <v>0</v>
      </c>
      <c r="AN29" s="7">
        <f t="shared" si="19"/>
        <v>0</v>
      </c>
      <c r="AQ29" s="7">
        <f t="shared" si="20"/>
        <v>0</v>
      </c>
      <c r="AT29" s="7">
        <f t="shared" si="21"/>
        <v>12</v>
      </c>
      <c r="AW29" s="7">
        <f t="shared" si="22"/>
        <v>0</v>
      </c>
      <c r="AZ29" s="7">
        <f t="shared" si="23"/>
        <v>75</v>
      </c>
      <c r="BC29" s="7">
        <f t="shared" si="24"/>
        <v>220</v>
      </c>
      <c r="BF29" s="7">
        <f t="shared" si="25"/>
        <v>0</v>
      </c>
      <c r="BG29">
        <f t="shared" si="1"/>
        <v>21</v>
      </c>
      <c r="BH29">
        <f t="shared" si="2"/>
        <v>825</v>
      </c>
      <c r="BI29" s="7">
        <f t="shared" si="3"/>
        <v>846</v>
      </c>
      <c r="BJ29">
        <f t="shared" si="4"/>
        <v>20</v>
      </c>
      <c r="BK29">
        <f t="shared" si="0"/>
        <v>182</v>
      </c>
      <c r="BL29" s="7">
        <f t="shared" si="5"/>
        <v>202</v>
      </c>
      <c r="BM29">
        <f t="shared" si="6"/>
        <v>41</v>
      </c>
      <c r="BN29">
        <f t="shared" si="7"/>
        <v>1007</v>
      </c>
      <c r="BO29" s="7">
        <f t="shared" si="8"/>
        <v>1048</v>
      </c>
      <c r="BP29" s="9">
        <f>Commonwealth!BP29-BM29</f>
        <v>195</v>
      </c>
      <c r="BQ29" s="9">
        <f>Commonwealth!BQ29-BN29</f>
        <v>-391</v>
      </c>
      <c r="BR29" s="9">
        <f>Commonwealth!BR29-BO29</f>
        <v>-196</v>
      </c>
      <c r="BS29" s="3">
        <f t="shared" si="29"/>
        <v>51</v>
      </c>
    </row>
    <row r="30" spans="1:71" ht="12.75">
      <c r="A30" s="3">
        <f t="shared" si="26"/>
        <v>53</v>
      </c>
      <c r="D30" s="7">
        <f t="shared" si="27"/>
        <v>0</v>
      </c>
      <c r="G30" s="7">
        <f t="shared" si="28"/>
        <v>20</v>
      </c>
      <c r="J30" s="7">
        <f t="shared" si="9"/>
        <v>0</v>
      </c>
      <c r="L30">
        <v>18</v>
      </c>
      <c r="M30" s="7">
        <f t="shared" si="10"/>
        <v>548</v>
      </c>
      <c r="P30" s="7">
        <f t="shared" si="11"/>
        <v>21</v>
      </c>
      <c r="S30" s="7">
        <f t="shared" si="12"/>
        <v>0</v>
      </c>
      <c r="V30" s="7">
        <f t="shared" si="13"/>
        <v>25</v>
      </c>
      <c r="Y30" s="7">
        <f t="shared" si="14"/>
        <v>50</v>
      </c>
      <c r="AB30" s="7">
        <f t="shared" si="15"/>
        <v>0</v>
      </c>
      <c r="AE30" s="7">
        <f t="shared" si="16"/>
        <v>95</v>
      </c>
      <c r="AH30" s="7">
        <f t="shared" si="17"/>
        <v>0</v>
      </c>
      <c r="AK30" s="7">
        <f t="shared" si="18"/>
        <v>0</v>
      </c>
      <c r="AN30" s="7">
        <f t="shared" si="19"/>
        <v>0</v>
      </c>
      <c r="AQ30" s="7">
        <f t="shared" si="20"/>
        <v>0</v>
      </c>
      <c r="AT30" s="7">
        <f t="shared" si="21"/>
        <v>12</v>
      </c>
      <c r="AW30" s="7">
        <f t="shared" si="22"/>
        <v>0</v>
      </c>
      <c r="AZ30" s="7">
        <f t="shared" si="23"/>
        <v>75</v>
      </c>
      <c r="BC30" s="7">
        <f t="shared" si="24"/>
        <v>220</v>
      </c>
      <c r="BF30" s="7">
        <f t="shared" si="25"/>
        <v>0</v>
      </c>
      <c r="BG30">
        <f t="shared" si="1"/>
        <v>21</v>
      </c>
      <c r="BH30">
        <f t="shared" si="2"/>
        <v>843</v>
      </c>
      <c r="BI30" s="7">
        <f t="shared" si="3"/>
        <v>864</v>
      </c>
      <c r="BJ30">
        <f t="shared" si="4"/>
        <v>20</v>
      </c>
      <c r="BK30">
        <f t="shared" si="0"/>
        <v>182</v>
      </c>
      <c r="BL30" s="7">
        <f t="shared" si="5"/>
        <v>202</v>
      </c>
      <c r="BM30">
        <f t="shared" si="6"/>
        <v>41</v>
      </c>
      <c r="BN30">
        <f t="shared" si="7"/>
        <v>1025</v>
      </c>
      <c r="BO30" s="7">
        <f t="shared" si="8"/>
        <v>1066</v>
      </c>
      <c r="BP30" s="9">
        <f>Commonwealth!BP30-BM30</f>
        <v>199</v>
      </c>
      <c r="BQ30" s="9">
        <f>Commonwealth!BQ30-BN30</f>
        <v>-397</v>
      </c>
      <c r="BR30" s="9">
        <f>Commonwealth!BR30-BO30</f>
        <v>-198</v>
      </c>
      <c r="BS30" s="3">
        <f t="shared" si="29"/>
        <v>53</v>
      </c>
    </row>
    <row r="31" spans="1:71" ht="12.75">
      <c r="A31" s="3">
        <f t="shared" si="26"/>
        <v>55</v>
      </c>
      <c r="D31" s="7">
        <f t="shared" si="27"/>
        <v>0</v>
      </c>
      <c r="G31" s="7">
        <f t="shared" si="28"/>
        <v>20</v>
      </c>
      <c r="J31" s="7">
        <f t="shared" si="9"/>
        <v>0</v>
      </c>
      <c r="L31">
        <v>18</v>
      </c>
      <c r="M31" s="7">
        <f t="shared" si="10"/>
        <v>566</v>
      </c>
      <c r="P31" s="7">
        <f t="shared" si="11"/>
        <v>21</v>
      </c>
      <c r="S31" s="7">
        <f t="shared" si="12"/>
        <v>0</v>
      </c>
      <c r="V31" s="7">
        <f t="shared" si="13"/>
        <v>25</v>
      </c>
      <c r="Y31" s="7">
        <f t="shared" si="14"/>
        <v>50</v>
      </c>
      <c r="AB31" s="7">
        <f t="shared" si="15"/>
        <v>0</v>
      </c>
      <c r="AE31" s="7">
        <f t="shared" si="16"/>
        <v>95</v>
      </c>
      <c r="AH31" s="7">
        <f t="shared" si="17"/>
        <v>0</v>
      </c>
      <c r="AK31" s="7">
        <f t="shared" si="18"/>
        <v>0</v>
      </c>
      <c r="AN31" s="7">
        <f t="shared" si="19"/>
        <v>0</v>
      </c>
      <c r="AQ31" s="7">
        <f t="shared" si="20"/>
        <v>0</v>
      </c>
      <c r="AT31" s="7">
        <f t="shared" si="21"/>
        <v>12</v>
      </c>
      <c r="AW31" s="7">
        <f t="shared" si="22"/>
        <v>0</v>
      </c>
      <c r="AZ31" s="7">
        <f t="shared" si="23"/>
        <v>75</v>
      </c>
      <c r="BC31" s="7">
        <f t="shared" si="24"/>
        <v>220</v>
      </c>
      <c r="BF31" s="7">
        <f t="shared" si="25"/>
        <v>0</v>
      </c>
      <c r="BG31">
        <f t="shared" si="1"/>
        <v>21</v>
      </c>
      <c r="BH31">
        <f t="shared" si="2"/>
        <v>861</v>
      </c>
      <c r="BI31" s="7">
        <f t="shared" si="3"/>
        <v>882</v>
      </c>
      <c r="BJ31">
        <f t="shared" si="4"/>
        <v>20</v>
      </c>
      <c r="BK31">
        <f t="shared" si="0"/>
        <v>182</v>
      </c>
      <c r="BL31" s="7">
        <f t="shared" si="5"/>
        <v>202</v>
      </c>
      <c r="BM31">
        <f t="shared" si="6"/>
        <v>41</v>
      </c>
      <c r="BN31">
        <f t="shared" si="7"/>
        <v>1043</v>
      </c>
      <c r="BO31" s="7">
        <f t="shared" si="8"/>
        <v>1084</v>
      </c>
      <c r="BP31" s="9">
        <f>Commonwealth!BP31-BM31</f>
        <v>203</v>
      </c>
      <c r="BQ31" s="9">
        <f>Commonwealth!BQ31-BN31</f>
        <v>-403</v>
      </c>
      <c r="BR31" s="9">
        <f>Commonwealth!BR31-BO31</f>
        <v>-200</v>
      </c>
      <c r="BS31" s="3">
        <f t="shared" si="29"/>
        <v>55</v>
      </c>
    </row>
    <row r="32" spans="1:71" ht="12.75">
      <c r="A32" s="3">
        <f t="shared" si="26"/>
        <v>57</v>
      </c>
      <c r="D32" s="7">
        <f t="shared" si="27"/>
        <v>0</v>
      </c>
      <c r="G32" s="7">
        <f t="shared" si="28"/>
        <v>20</v>
      </c>
      <c r="J32" s="7">
        <f t="shared" si="9"/>
        <v>0</v>
      </c>
      <c r="L32">
        <v>18</v>
      </c>
      <c r="M32" s="7">
        <f t="shared" si="10"/>
        <v>584</v>
      </c>
      <c r="N32">
        <v>5</v>
      </c>
      <c r="P32" s="7">
        <f t="shared" si="11"/>
        <v>26</v>
      </c>
      <c r="S32" s="7">
        <f t="shared" si="12"/>
        <v>0</v>
      </c>
      <c r="V32" s="7">
        <f t="shared" si="13"/>
        <v>25</v>
      </c>
      <c r="Y32" s="7">
        <f t="shared" si="14"/>
        <v>50</v>
      </c>
      <c r="AB32" s="7">
        <f t="shared" si="15"/>
        <v>0</v>
      </c>
      <c r="AE32" s="7">
        <f t="shared" si="16"/>
        <v>95</v>
      </c>
      <c r="AH32" s="7">
        <f t="shared" si="17"/>
        <v>0</v>
      </c>
      <c r="AK32" s="7">
        <f t="shared" si="18"/>
        <v>0</v>
      </c>
      <c r="AN32" s="7">
        <f t="shared" si="19"/>
        <v>0</v>
      </c>
      <c r="AQ32" s="7">
        <f t="shared" si="20"/>
        <v>0</v>
      </c>
      <c r="AT32" s="7">
        <f t="shared" si="21"/>
        <v>12</v>
      </c>
      <c r="AW32" s="7">
        <f t="shared" si="22"/>
        <v>0</v>
      </c>
      <c r="AZ32" s="7">
        <f t="shared" si="23"/>
        <v>75</v>
      </c>
      <c r="BC32" s="7">
        <f t="shared" si="24"/>
        <v>220</v>
      </c>
      <c r="BF32" s="7">
        <f t="shared" si="25"/>
        <v>0</v>
      </c>
      <c r="BG32">
        <f t="shared" si="1"/>
        <v>26</v>
      </c>
      <c r="BH32">
        <f t="shared" si="2"/>
        <v>879</v>
      </c>
      <c r="BI32" s="7">
        <f t="shared" si="3"/>
        <v>905</v>
      </c>
      <c r="BJ32">
        <f t="shared" si="4"/>
        <v>20</v>
      </c>
      <c r="BK32">
        <f t="shared" si="0"/>
        <v>182</v>
      </c>
      <c r="BL32" s="7">
        <f t="shared" si="5"/>
        <v>202</v>
      </c>
      <c r="BM32">
        <f t="shared" si="6"/>
        <v>46</v>
      </c>
      <c r="BN32">
        <f t="shared" si="7"/>
        <v>1061</v>
      </c>
      <c r="BO32" s="7">
        <f t="shared" si="8"/>
        <v>1107</v>
      </c>
      <c r="BP32" s="9">
        <f>Commonwealth!BP32-BM32</f>
        <v>202</v>
      </c>
      <c r="BQ32" s="9">
        <f>Commonwealth!BQ32-BN32</f>
        <v>-411</v>
      </c>
      <c r="BR32" s="9">
        <f>Commonwealth!BR32-BO32</f>
        <v>-209</v>
      </c>
      <c r="BS32" s="3">
        <f t="shared" si="29"/>
        <v>57</v>
      </c>
    </row>
    <row r="33" spans="1:71" ht="12.75">
      <c r="A33" s="3">
        <f t="shared" si="26"/>
        <v>59</v>
      </c>
      <c r="D33" s="7">
        <f t="shared" si="27"/>
        <v>0</v>
      </c>
      <c r="G33" s="7">
        <f t="shared" si="28"/>
        <v>20</v>
      </c>
      <c r="H33">
        <v>5</v>
      </c>
      <c r="J33" s="7">
        <f t="shared" si="9"/>
        <v>5</v>
      </c>
      <c r="L33">
        <v>18</v>
      </c>
      <c r="M33" s="7">
        <f t="shared" si="10"/>
        <v>602</v>
      </c>
      <c r="P33" s="7">
        <f t="shared" si="11"/>
        <v>26</v>
      </c>
      <c r="S33" s="7">
        <f t="shared" si="12"/>
        <v>0</v>
      </c>
      <c r="V33" s="7">
        <f t="shared" si="13"/>
        <v>25</v>
      </c>
      <c r="Y33" s="7">
        <f t="shared" si="14"/>
        <v>50</v>
      </c>
      <c r="AB33" s="7">
        <f t="shared" si="15"/>
        <v>0</v>
      </c>
      <c r="AE33" s="7">
        <f t="shared" si="16"/>
        <v>95</v>
      </c>
      <c r="AH33" s="7">
        <f t="shared" si="17"/>
        <v>0</v>
      </c>
      <c r="AK33" s="7">
        <f t="shared" si="18"/>
        <v>0</v>
      </c>
      <c r="AN33" s="7">
        <f t="shared" si="19"/>
        <v>0</v>
      </c>
      <c r="AQ33" s="7">
        <f t="shared" si="20"/>
        <v>0</v>
      </c>
      <c r="AT33" s="7">
        <f t="shared" si="21"/>
        <v>12</v>
      </c>
      <c r="AW33" s="7">
        <f t="shared" si="22"/>
        <v>0</v>
      </c>
      <c r="AZ33" s="7">
        <f t="shared" si="23"/>
        <v>75</v>
      </c>
      <c r="BC33" s="7">
        <f t="shared" si="24"/>
        <v>220</v>
      </c>
      <c r="BF33" s="7">
        <f t="shared" si="25"/>
        <v>0</v>
      </c>
      <c r="BG33">
        <f t="shared" si="1"/>
        <v>26</v>
      </c>
      <c r="BH33">
        <f t="shared" si="2"/>
        <v>897</v>
      </c>
      <c r="BI33" s="7">
        <f t="shared" si="3"/>
        <v>923</v>
      </c>
      <c r="BJ33">
        <f t="shared" si="4"/>
        <v>25</v>
      </c>
      <c r="BK33">
        <f t="shared" si="0"/>
        <v>182</v>
      </c>
      <c r="BL33" s="7">
        <f t="shared" si="5"/>
        <v>207</v>
      </c>
      <c r="BM33">
        <f t="shared" si="6"/>
        <v>51</v>
      </c>
      <c r="BN33">
        <f t="shared" si="7"/>
        <v>1079</v>
      </c>
      <c r="BO33" s="7">
        <f t="shared" si="8"/>
        <v>1130</v>
      </c>
      <c r="BP33" s="9">
        <f>Commonwealth!BP33-BM33</f>
        <v>241</v>
      </c>
      <c r="BQ33" s="9">
        <f>Commonwealth!BQ33-BN33</f>
        <v>-423</v>
      </c>
      <c r="BR33" s="9">
        <f>Commonwealth!BR33-BO33</f>
        <v>-182</v>
      </c>
      <c r="BS33" s="3">
        <f t="shared" si="29"/>
        <v>59</v>
      </c>
    </row>
    <row r="34" spans="1:71" ht="12.75">
      <c r="A34" s="3">
        <f t="shared" si="26"/>
        <v>61</v>
      </c>
      <c r="D34" s="7">
        <f t="shared" si="27"/>
        <v>0</v>
      </c>
      <c r="G34" s="7">
        <f t="shared" si="28"/>
        <v>20</v>
      </c>
      <c r="H34">
        <v>40</v>
      </c>
      <c r="J34" s="7">
        <f t="shared" si="9"/>
        <v>45</v>
      </c>
      <c r="L34">
        <v>18</v>
      </c>
      <c r="M34" s="7">
        <f t="shared" si="10"/>
        <v>620</v>
      </c>
      <c r="P34" s="7">
        <f t="shared" si="11"/>
        <v>26</v>
      </c>
      <c r="S34" s="7">
        <f t="shared" si="12"/>
        <v>0</v>
      </c>
      <c r="V34" s="7">
        <f t="shared" si="13"/>
        <v>25</v>
      </c>
      <c r="Y34" s="7">
        <f t="shared" si="14"/>
        <v>50</v>
      </c>
      <c r="AB34" s="7">
        <f t="shared" si="15"/>
        <v>0</v>
      </c>
      <c r="AE34" s="7">
        <f t="shared" si="16"/>
        <v>95</v>
      </c>
      <c r="AH34" s="7">
        <f t="shared" si="17"/>
        <v>0</v>
      </c>
      <c r="AK34" s="7">
        <f t="shared" si="18"/>
        <v>0</v>
      </c>
      <c r="AN34" s="7">
        <f t="shared" si="19"/>
        <v>0</v>
      </c>
      <c r="AQ34" s="7">
        <f t="shared" si="20"/>
        <v>0</v>
      </c>
      <c r="AT34" s="7">
        <f t="shared" si="21"/>
        <v>12</v>
      </c>
      <c r="AW34" s="7">
        <f t="shared" si="22"/>
        <v>0</v>
      </c>
      <c r="AZ34" s="7">
        <f t="shared" si="23"/>
        <v>75</v>
      </c>
      <c r="BC34" s="7">
        <f t="shared" si="24"/>
        <v>220</v>
      </c>
      <c r="BF34" s="7">
        <f t="shared" si="25"/>
        <v>0</v>
      </c>
      <c r="BG34">
        <f t="shared" si="1"/>
        <v>26</v>
      </c>
      <c r="BH34">
        <f t="shared" si="2"/>
        <v>915</v>
      </c>
      <c r="BI34" s="7">
        <f t="shared" si="3"/>
        <v>941</v>
      </c>
      <c r="BJ34">
        <f t="shared" si="4"/>
        <v>65</v>
      </c>
      <c r="BK34">
        <f t="shared" si="0"/>
        <v>182</v>
      </c>
      <c r="BL34" s="7">
        <f t="shared" si="5"/>
        <v>247</v>
      </c>
      <c r="BM34">
        <f t="shared" si="6"/>
        <v>91</v>
      </c>
      <c r="BN34">
        <f t="shared" si="7"/>
        <v>1097</v>
      </c>
      <c r="BO34" s="7">
        <f t="shared" si="8"/>
        <v>1188</v>
      </c>
      <c r="BP34" s="9">
        <f>Commonwealth!BP34-BM34</f>
        <v>245</v>
      </c>
      <c r="BQ34" s="9">
        <f>Commonwealth!BQ34-BN34</f>
        <v>-385</v>
      </c>
      <c r="BR34" s="9">
        <f>Commonwealth!BR34-BO34</f>
        <v>-140</v>
      </c>
      <c r="BS34" s="3">
        <f t="shared" si="29"/>
        <v>61</v>
      </c>
    </row>
    <row r="35" spans="1:71" ht="12.75">
      <c r="A35" s="3">
        <f t="shared" si="26"/>
        <v>63</v>
      </c>
      <c r="D35" s="7">
        <f t="shared" si="27"/>
        <v>0</v>
      </c>
      <c r="G35" s="7">
        <f t="shared" si="28"/>
        <v>20</v>
      </c>
      <c r="J35" s="7">
        <f t="shared" si="9"/>
        <v>45</v>
      </c>
      <c r="L35">
        <v>18</v>
      </c>
      <c r="M35" s="7">
        <f t="shared" si="10"/>
        <v>638</v>
      </c>
      <c r="P35" s="7">
        <f t="shared" si="11"/>
        <v>26</v>
      </c>
      <c r="S35" s="7">
        <f t="shared" si="12"/>
        <v>0</v>
      </c>
      <c r="V35" s="7">
        <f t="shared" si="13"/>
        <v>25</v>
      </c>
      <c r="Y35" s="7">
        <f t="shared" si="14"/>
        <v>50</v>
      </c>
      <c r="AB35" s="7">
        <f t="shared" si="15"/>
        <v>0</v>
      </c>
      <c r="AE35" s="7">
        <f t="shared" si="16"/>
        <v>95</v>
      </c>
      <c r="AH35" s="7">
        <f t="shared" si="17"/>
        <v>0</v>
      </c>
      <c r="AK35" s="7">
        <f t="shared" si="18"/>
        <v>0</v>
      </c>
      <c r="AN35" s="7">
        <f t="shared" si="19"/>
        <v>0</v>
      </c>
      <c r="AQ35" s="7">
        <f t="shared" si="20"/>
        <v>0</v>
      </c>
      <c r="AT35" s="7">
        <f t="shared" si="21"/>
        <v>12</v>
      </c>
      <c r="AW35" s="7">
        <f t="shared" si="22"/>
        <v>0</v>
      </c>
      <c r="AZ35" s="7">
        <f t="shared" si="23"/>
        <v>75</v>
      </c>
      <c r="BB35">
        <v>4</v>
      </c>
      <c r="BC35" s="7">
        <f t="shared" si="24"/>
        <v>224</v>
      </c>
      <c r="BF35" s="7">
        <f t="shared" si="25"/>
        <v>0</v>
      </c>
      <c r="BG35">
        <f t="shared" si="1"/>
        <v>26</v>
      </c>
      <c r="BH35">
        <f t="shared" si="2"/>
        <v>937</v>
      </c>
      <c r="BI35" s="7">
        <f t="shared" si="3"/>
        <v>963</v>
      </c>
      <c r="BJ35">
        <f t="shared" si="4"/>
        <v>65</v>
      </c>
      <c r="BK35">
        <f aca="true" t="shared" si="30" ref="BK35:BK66">V35+Y35+AB35+AE35+AH35+AK35+AN35+AQ35+AT35+AW35</f>
        <v>182</v>
      </c>
      <c r="BL35" s="7">
        <f t="shared" si="5"/>
        <v>247</v>
      </c>
      <c r="BM35">
        <f t="shared" si="6"/>
        <v>91</v>
      </c>
      <c r="BN35">
        <f t="shared" si="7"/>
        <v>1119</v>
      </c>
      <c r="BO35" s="7">
        <f t="shared" si="8"/>
        <v>1210</v>
      </c>
      <c r="BP35" s="9">
        <f>Commonwealth!BP35-BM35</f>
        <v>249</v>
      </c>
      <c r="BQ35" s="9">
        <f>Commonwealth!BQ35-BN35</f>
        <v>-401</v>
      </c>
      <c r="BR35" s="9">
        <f>Commonwealth!BR35-BO35</f>
        <v>-152</v>
      </c>
      <c r="BS35" s="3">
        <f t="shared" si="29"/>
        <v>63</v>
      </c>
    </row>
    <row r="36" spans="1:71" ht="12.75">
      <c r="A36" s="3">
        <f t="shared" si="26"/>
        <v>65</v>
      </c>
      <c r="D36" s="7">
        <f t="shared" si="27"/>
        <v>0</v>
      </c>
      <c r="G36" s="7">
        <f t="shared" si="28"/>
        <v>20</v>
      </c>
      <c r="J36" s="7">
        <f t="shared" si="9"/>
        <v>45</v>
      </c>
      <c r="L36">
        <v>18</v>
      </c>
      <c r="M36" s="7">
        <f t="shared" si="10"/>
        <v>656</v>
      </c>
      <c r="P36" s="7">
        <f t="shared" si="11"/>
        <v>26</v>
      </c>
      <c r="S36" s="7">
        <f t="shared" si="12"/>
        <v>0</v>
      </c>
      <c r="V36" s="7">
        <f t="shared" si="13"/>
        <v>25</v>
      </c>
      <c r="Y36" s="7">
        <f t="shared" si="14"/>
        <v>50</v>
      </c>
      <c r="AB36" s="7">
        <f t="shared" si="15"/>
        <v>0</v>
      </c>
      <c r="AC36">
        <v>5</v>
      </c>
      <c r="AE36" s="7">
        <f t="shared" si="16"/>
        <v>100</v>
      </c>
      <c r="AH36" s="7">
        <f t="shared" si="17"/>
        <v>0</v>
      </c>
      <c r="AK36" s="7">
        <f t="shared" si="18"/>
        <v>0</v>
      </c>
      <c r="AN36" s="7">
        <f t="shared" si="19"/>
        <v>0</v>
      </c>
      <c r="AQ36" s="7">
        <f t="shared" si="20"/>
        <v>0</v>
      </c>
      <c r="AT36" s="7">
        <f t="shared" si="21"/>
        <v>12</v>
      </c>
      <c r="AW36" s="7">
        <f t="shared" si="22"/>
        <v>0</v>
      </c>
      <c r="AZ36" s="7">
        <f t="shared" si="23"/>
        <v>75</v>
      </c>
      <c r="BB36">
        <v>4</v>
      </c>
      <c r="BC36" s="7">
        <f t="shared" si="24"/>
        <v>228</v>
      </c>
      <c r="BF36" s="7">
        <f t="shared" si="25"/>
        <v>0</v>
      </c>
      <c r="BG36">
        <f t="shared" si="1"/>
        <v>26</v>
      </c>
      <c r="BH36">
        <f t="shared" si="2"/>
        <v>959</v>
      </c>
      <c r="BI36" s="7">
        <f t="shared" si="3"/>
        <v>985</v>
      </c>
      <c r="BJ36">
        <f t="shared" si="4"/>
        <v>65</v>
      </c>
      <c r="BK36">
        <f t="shared" si="30"/>
        <v>187</v>
      </c>
      <c r="BL36" s="7">
        <f t="shared" si="5"/>
        <v>252</v>
      </c>
      <c r="BM36">
        <f t="shared" si="6"/>
        <v>91</v>
      </c>
      <c r="BN36">
        <f t="shared" si="7"/>
        <v>1146</v>
      </c>
      <c r="BO36" s="7">
        <f t="shared" si="8"/>
        <v>1237</v>
      </c>
      <c r="BP36" s="9">
        <f>Commonwealth!BP36-BM36</f>
        <v>303</v>
      </c>
      <c r="BQ36" s="9">
        <f>Commonwealth!BQ36-BN36</f>
        <v>-422</v>
      </c>
      <c r="BR36" s="9">
        <f>Commonwealth!BR36-BO36</f>
        <v>-119</v>
      </c>
      <c r="BS36" s="3">
        <f t="shared" si="29"/>
        <v>65</v>
      </c>
    </row>
    <row r="37" spans="1:71" ht="12.75">
      <c r="A37" s="3">
        <f t="shared" si="26"/>
        <v>67</v>
      </c>
      <c r="D37" s="7">
        <f t="shared" si="27"/>
        <v>0</v>
      </c>
      <c r="G37" s="7">
        <f t="shared" si="28"/>
        <v>20</v>
      </c>
      <c r="J37" s="7">
        <f t="shared" si="9"/>
        <v>45</v>
      </c>
      <c r="L37">
        <v>18</v>
      </c>
      <c r="M37" s="7">
        <f t="shared" si="10"/>
        <v>674</v>
      </c>
      <c r="P37" s="7">
        <f t="shared" si="11"/>
        <v>26</v>
      </c>
      <c r="S37" s="7">
        <f t="shared" si="12"/>
        <v>0</v>
      </c>
      <c r="V37" s="7">
        <f t="shared" si="13"/>
        <v>25</v>
      </c>
      <c r="W37">
        <v>25</v>
      </c>
      <c r="Y37" s="7">
        <f t="shared" si="14"/>
        <v>75</v>
      </c>
      <c r="Z37">
        <v>5</v>
      </c>
      <c r="AB37" s="7">
        <f t="shared" si="15"/>
        <v>5</v>
      </c>
      <c r="AC37">
        <v>25</v>
      </c>
      <c r="AE37" s="7">
        <f t="shared" si="16"/>
        <v>125</v>
      </c>
      <c r="AH37" s="7">
        <f t="shared" si="17"/>
        <v>0</v>
      </c>
      <c r="AK37" s="7">
        <f t="shared" si="18"/>
        <v>0</v>
      </c>
      <c r="AL37">
        <v>20</v>
      </c>
      <c r="AN37" s="7">
        <f t="shared" si="19"/>
        <v>20</v>
      </c>
      <c r="AQ37" s="7">
        <f t="shared" si="20"/>
        <v>0</v>
      </c>
      <c r="AT37" s="7">
        <f t="shared" si="21"/>
        <v>12</v>
      </c>
      <c r="AW37" s="7">
        <f t="shared" si="22"/>
        <v>0</v>
      </c>
      <c r="AZ37" s="7">
        <f t="shared" si="23"/>
        <v>75</v>
      </c>
      <c r="BB37">
        <v>4</v>
      </c>
      <c r="BC37" s="7">
        <f t="shared" si="24"/>
        <v>232</v>
      </c>
      <c r="BF37" s="7">
        <f t="shared" si="25"/>
        <v>0</v>
      </c>
      <c r="BG37">
        <f t="shared" si="1"/>
        <v>26</v>
      </c>
      <c r="BH37">
        <f t="shared" si="2"/>
        <v>981</v>
      </c>
      <c r="BI37" s="7">
        <f t="shared" si="3"/>
        <v>1007</v>
      </c>
      <c r="BJ37">
        <f t="shared" si="4"/>
        <v>65</v>
      </c>
      <c r="BK37">
        <f t="shared" si="30"/>
        <v>262</v>
      </c>
      <c r="BL37" s="7">
        <f t="shared" si="5"/>
        <v>327</v>
      </c>
      <c r="BM37">
        <f t="shared" si="6"/>
        <v>91</v>
      </c>
      <c r="BN37">
        <f t="shared" si="7"/>
        <v>1243</v>
      </c>
      <c r="BO37" s="7">
        <f t="shared" si="8"/>
        <v>1334</v>
      </c>
      <c r="BP37" s="9">
        <f>Commonwealth!BP37-BM37</f>
        <v>307</v>
      </c>
      <c r="BQ37" s="9">
        <f>Commonwealth!BQ37-BN37</f>
        <v>-515</v>
      </c>
      <c r="BR37" s="9">
        <f>Commonwealth!BR37-BO37</f>
        <v>-208</v>
      </c>
      <c r="BS37" s="3">
        <f t="shared" si="29"/>
        <v>67</v>
      </c>
    </row>
    <row r="38" spans="1:71" ht="12.75">
      <c r="A38" s="3">
        <f t="shared" si="26"/>
        <v>69</v>
      </c>
      <c r="D38" s="7">
        <f t="shared" si="27"/>
        <v>0</v>
      </c>
      <c r="G38" s="7">
        <f t="shared" si="28"/>
        <v>20</v>
      </c>
      <c r="J38" s="7">
        <f t="shared" si="9"/>
        <v>45</v>
      </c>
      <c r="L38">
        <v>18</v>
      </c>
      <c r="M38" s="7">
        <f t="shared" si="10"/>
        <v>692</v>
      </c>
      <c r="P38" s="7">
        <f t="shared" si="11"/>
        <v>26</v>
      </c>
      <c r="S38" s="7">
        <f t="shared" si="12"/>
        <v>0</v>
      </c>
      <c r="V38" s="7">
        <f t="shared" si="13"/>
        <v>25</v>
      </c>
      <c r="W38">
        <v>20</v>
      </c>
      <c r="Y38" s="7">
        <f t="shared" si="14"/>
        <v>95</v>
      </c>
      <c r="AB38" s="7">
        <f t="shared" si="15"/>
        <v>5</v>
      </c>
      <c r="AC38">
        <v>25</v>
      </c>
      <c r="AE38" s="7">
        <f t="shared" si="16"/>
        <v>150</v>
      </c>
      <c r="AH38" s="7">
        <f t="shared" si="17"/>
        <v>0</v>
      </c>
      <c r="AI38">
        <v>30</v>
      </c>
      <c r="AK38" s="7">
        <f t="shared" si="18"/>
        <v>30</v>
      </c>
      <c r="AN38" s="7">
        <f t="shared" si="19"/>
        <v>20</v>
      </c>
      <c r="AQ38" s="7">
        <f t="shared" si="20"/>
        <v>0</v>
      </c>
      <c r="AT38" s="7">
        <f t="shared" si="21"/>
        <v>12</v>
      </c>
      <c r="AW38" s="7">
        <f t="shared" si="22"/>
        <v>0</v>
      </c>
      <c r="AZ38" s="7">
        <f t="shared" si="23"/>
        <v>75</v>
      </c>
      <c r="BB38">
        <v>4</v>
      </c>
      <c r="BC38" s="7">
        <f t="shared" si="24"/>
        <v>236</v>
      </c>
      <c r="BF38" s="7">
        <f t="shared" si="25"/>
        <v>0</v>
      </c>
      <c r="BG38">
        <f t="shared" si="1"/>
        <v>26</v>
      </c>
      <c r="BH38">
        <f t="shared" si="2"/>
        <v>1003</v>
      </c>
      <c r="BI38" s="7">
        <f t="shared" si="3"/>
        <v>1029</v>
      </c>
      <c r="BJ38">
        <f t="shared" si="4"/>
        <v>65</v>
      </c>
      <c r="BK38">
        <f t="shared" si="30"/>
        <v>337</v>
      </c>
      <c r="BL38" s="7">
        <f t="shared" si="5"/>
        <v>402</v>
      </c>
      <c r="BM38">
        <f t="shared" si="6"/>
        <v>91</v>
      </c>
      <c r="BN38">
        <f t="shared" si="7"/>
        <v>1340</v>
      </c>
      <c r="BO38" s="7">
        <f t="shared" si="8"/>
        <v>1431</v>
      </c>
      <c r="BP38" s="9">
        <f>Commonwealth!BP38-BM38</f>
        <v>311</v>
      </c>
      <c r="BQ38" s="9">
        <f>Commonwealth!BQ38-BN38</f>
        <v>-385</v>
      </c>
      <c r="BR38" s="9">
        <f>Commonwealth!BR38-BO38</f>
        <v>-74</v>
      </c>
      <c r="BS38" s="3">
        <f t="shared" si="29"/>
        <v>69</v>
      </c>
    </row>
    <row r="39" spans="1:71" ht="12.75">
      <c r="A39" s="3">
        <f t="shared" si="26"/>
        <v>71</v>
      </c>
      <c r="D39" s="7">
        <f t="shared" si="27"/>
        <v>0</v>
      </c>
      <c r="G39" s="7">
        <f t="shared" si="28"/>
        <v>20</v>
      </c>
      <c r="J39" s="7">
        <f t="shared" si="9"/>
        <v>45</v>
      </c>
      <c r="L39">
        <v>18</v>
      </c>
      <c r="M39" s="7">
        <f t="shared" si="10"/>
        <v>710</v>
      </c>
      <c r="P39" s="7">
        <f t="shared" si="11"/>
        <v>26</v>
      </c>
      <c r="S39" s="7">
        <f t="shared" si="12"/>
        <v>0</v>
      </c>
      <c r="V39" s="7">
        <f t="shared" si="13"/>
        <v>25</v>
      </c>
      <c r="Y39" s="7">
        <f t="shared" si="14"/>
        <v>95</v>
      </c>
      <c r="AB39" s="7">
        <f t="shared" si="15"/>
        <v>5</v>
      </c>
      <c r="AE39" s="7">
        <f t="shared" si="16"/>
        <v>150</v>
      </c>
      <c r="AH39" s="7">
        <f t="shared" si="17"/>
        <v>0</v>
      </c>
      <c r="AK39" s="7">
        <f t="shared" si="18"/>
        <v>30</v>
      </c>
      <c r="AN39" s="7">
        <f t="shared" si="19"/>
        <v>20</v>
      </c>
      <c r="AQ39" s="7">
        <f t="shared" si="20"/>
        <v>0</v>
      </c>
      <c r="AT39" s="7">
        <f t="shared" si="21"/>
        <v>12</v>
      </c>
      <c r="AW39" s="7">
        <f t="shared" si="22"/>
        <v>0</v>
      </c>
      <c r="AZ39" s="7">
        <f t="shared" si="23"/>
        <v>75</v>
      </c>
      <c r="BB39">
        <v>4</v>
      </c>
      <c r="BC39" s="7">
        <f t="shared" si="24"/>
        <v>240</v>
      </c>
      <c r="BF39" s="7">
        <f t="shared" si="25"/>
        <v>0</v>
      </c>
      <c r="BG39">
        <f t="shared" si="1"/>
        <v>26</v>
      </c>
      <c r="BH39">
        <f t="shared" si="2"/>
        <v>1025</v>
      </c>
      <c r="BI39" s="7">
        <f t="shared" si="3"/>
        <v>1051</v>
      </c>
      <c r="BJ39">
        <f t="shared" si="4"/>
        <v>65</v>
      </c>
      <c r="BK39">
        <f t="shared" si="30"/>
        <v>337</v>
      </c>
      <c r="BL39" s="7">
        <f t="shared" si="5"/>
        <v>402</v>
      </c>
      <c r="BM39">
        <f t="shared" si="6"/>
        <v>91</v>
      </c>
      <c r="BN39">
        <f t="shared" si="7"/>
        <v>1362</v>
      </c>
      <c r="BO39" s="7">
        <f t="shared" si="8"/>
        <v>1453</v>
      </c>
      <c r="BP39" s="9">
        <f>Commonwealth!BP39-BM39</f>
        <v>315</v>
      </c>
      <c r="BQ39" s="9">
        <f>Commonwealth!BQ39-BN39</f>
        <v>-405</v>
      </c>
      <c r="BR39" s="9">
        <f>Commonwealth!BR39-BO39</f>
        <v>-90</v>
      </c>
      <c r="BS39" s="3">
        <f t="shared" si="29"/>
        <v>71</v>
      </c>
    </row>
    <row r="40" spans="1:71" ht="12.75">
      <c r="A40" s="3">
        <f t="shared" si="26"/>
        <v>73</v>
      </c>
      <c r="D40" s="7">
        <f t="shared" si="27"/>
        <v>0</v>
      </c>
      <c r="G40" s="7">
        <f t="shared" si="28"/>
        <v>20</v>
      </c>
      <c r="J40" s="7">
        <f t="shared" si="9"/>
        <v>45</v>
      </c>
      <c r="L40">
        <v>9</v>
      </c>
      <c r="M40" s="7">
        <f t="shared" si="10"/>
        <v>719</v>
      </c>
      <c r="O40">
        <v>2</v>
      </c>
      <c r="P40" s="7">
        <f t="shared" si="11"/>
        <v>28</v>
      </c>
      <c r="S40" s="7">
        <f t="shared" si="12"/>
        <v>0</v>
      </c>
      <c r="V40" s="7">
        <f t="shared" si="13"/>
        <v>25</v>
      </c>
      <c r="Y40" s="7">
        <f t="shared" si="14"/>
        <v>95</v>
      </c>
      <c r="AB40" s="7">
        <f t="shared" si="15"/>
        <v>5</v>
      </c>
      <c r="AE40" s="7">
        <f t="shared" si="16"/>
        <v>150</v>
      </c>
      <c r="AH40" s="7">
        <f t="shared" si="17"/>
        <v>0</v>
      </c>
      <c r="AK40" s="7">
        <f t="shared" si="18"/>
        <v>30</v>
      </c>
      <c r="AN40" s="7">
        <f t="shared" si="19"/>
        <v>20</v>
      </c>
      <c r="AQ40" s="7">
        <f t="shared" si="20"/>
        <v>0</v>
      </c>
      <c r="AT40" s="7">
        <f t="shared" si="21"/>
        <v>12</v>
      </c>
      <c r="AW40" s="7">
        <f t="shared" si="22"/>
        <v>0</v>
      </c>
      <c r="AZ40" s="7">
        <f t="shared" si="23"/>
        <v>75</v>
      </c>
      <c r="BB40">
        <v>4</v>
      </c>
      <c r="BC40" s="7">
        <f t="shared" si="24"/>
        <v>244</v>
      </c>
      <c r="BF40" s="7">
        <f t="shared" si="25"/>
        <v>0</v>
      </c>
      <c r="BG40">
        <f t="shared" si="1"/>
        <v>28</v>
      </c>
      <c r="BH40">
        <f t="shared" si="2"/>
        <v>1038</v>
      </c>
      <c r="BI40" s="7">
        <f t="shared" si="3"/>
        <v>1066</v>
      </c>
      <c r="BJ40">
        <f t="shared" si="4"/>
        <v>65</v>
      </c>
      <c r="BK40">
        <f t="shared" si="30"/>
        <v>337</v>
      </c>
      <c r="BL40" s="7">
        <f t="shared" si="5"/>
        <v>402</v>
      </c>
      <c r="BM40">
        <f t="shared" si="6"/>
        <v>93</v>
      </c>
      <c r="BN40">
        <f t="shared" si="7"/>
        <v>1375</v>
      </c>
      <c r="BO40" s="7">
        <f t="shared" si="8"/>
        <v>1468</v>
      </c>
      <c r="BP40" s="9">
        <f>Commonwealth!BP40-BM40</f>
        <v>319</v>
      </c>
      <c r="BQ40" s="9">
        <f>Commonwealth!BQ40-BN40</f>
        <v>-412</v>
      </c>
      <c r="BR40" s="9">
        <f>Commonwealth!BR40-BO40</f>
        <v>-93</v>
      </c>
      <c r="BS40" s="3">
        <f t="shared" si="29"/>
        <v>73</v>
      </c>
    </row>
    <row r="41" spans="1:71" ht="12.75">
      <c r="A41" s="3">
        <f t="shared" si="26"/>
        <v>75</v>
      </c>
      <c r="D41" s="7">
        <f t="shared" si="27"/>
        <v>0</v>
      </c>
      <c r="G41" s="7">
        <f t="shared" si="28"/>
        <v>20</v>
      </c>
      <c r="J41" s="7">
        <f t="shared" si="9"/>
        <v>45</v>
      </c>
      <c r="M41" s="7">
        <f t="shared" si="10"/>
        <v>719</v>
      </c>
      <c r="O41">
        <v>2</v>
      </c>
      <c r="P41" s="7">
        <f t="shared" si="11"/>
        <v>30</v>
      </c>
      <c r="S41" s="7">
        <f t="shared" si="12"/>
        <v>0</v>
      </c>
      <c r="V41" s="7">
        <f t="shared" si="13"/>
        <v>25</v>
      </c>
      <c r="Y41" s="7">
        <f t="shared" si="14"/>
        <v>95</v>
      </c>
      <c r="AB41" s="7">
        <f t="shared" si="15"/>
        <v>5</v>
      </c>
      <c r="AE41" s="7">
        <f t="shared" si="16"/>
        <v>150</v>
      </c>
      <c r="AH41" s="7">
        <f t="shared" si="17"/>
        <v>0</v>
      </c>
      <c r="AK41" s="7">
        <f t="shared" si="18"/>
        <v>30</v>
      </c>
      <c r="AN41" s="7">
        <f t="shared" si="19"/>
        <v>20</v>
      </c>
      <c r="AQ41" s="7">
        <f t="shared" si="20"/>
        <v>0</v>
      </c>
      <c r="AT41" s="7">
        <f t="shared" si="21"/>
        <v>12</v>
      </c>
      <c r="AW41" s="7">
        <f t="shared" si="22"/>
        <v>0</v>
      </c>
      <c r="AZ41" s="7">
        <f t="shared" si="23"/>
        <v>75</v>
      </c>
      <c r="BB41">
        <v>4</v>
      </c>
      <c r="BC41" s="7">
        <f t="shared" si="24"/>
        <v>248</v>
      </c>
      <c r="BF41" s="7">
        <f t="shared" si="25"/>
        <v>0</v>
      </c>
      <c r="BG41">
        <f t="shared" si="1"/>
        <v>30</v>
      </c>
      <c r="BH41">
        <f t="shared" si="2"/>
        <v>1042</v>
      </c>
      <c r="BI41" s="7">
        <f t="shared" si="3"/>
        <v>1072</v>
      </c>
      <c r="BJ41">
        <f t="shared" si="4"/>
        <v>65</v>
      </c>
      <c r="BK41">
        <f t="shared" si="30"/>
        <v>337</v>
      </c>
      <c r="BL41" s="7">
        <f t="shared" si="5"/>
        <v>402</v>
      </c>
      <c r="BM41">
        <f t="shared" si="6"/>
        <v>95</v>
      </c>
      <c r="BN41">
        <f t="shared" si="7"/>
        <v>1379</v>
      </c>
      <c r="BO41" s="7">
        <f t="shared" si="8"/>
        <v>1474</v>
      </c>
      <c r="BP41" s="9">
        <f>Commonwealth!BP41-BM41</f>
        <v>363</v>
      </c>
      <c r="BQ41" s="9">
        <f>Commonwealth!BQ41-BN41</f>
        <v>-410</v>
      </c>
      <c r="BR41" s="9">
        <f>Commonwealth!BR41-BO41</f>
        <v>-47</v>
      </c>
      <c r="BS41" s="3">
        <f t="shared" si="29"/>
        <v>75</v>
      </c>
    </row>
    <row r="42" spans="1:71" ht="12.75">
      <c r="A42" s="3">
        <f t="shared" si="26"/>
        <v>77</v>
      </c>
      <c r="D42" s="7">
        <f t="shared" si="27"/>
        <v>0</v>
      </c>
      <c r="G42" s="7">
        <f t="shared" si="28"/>
        <v>20</v>
      </c>
      <c r="J42" s="7">
        <f t="shared" si="9"/>
        <v>45</v>
      </c>
      <c r="M42" s="7">
        <f t="shared" si="10"/>
        <v>719</v>
      </c>
      <c r="O42">
        <v>2</v>
      </c>
      <c r="P42" s="7">
        <f t="shared" si="11"/>
        <v>32</v>
      </c>
      <c r="S42" s="7">
        <f t="shared" si="12"/>
        <v>0</v>
      </c>
      <c r="V42" s="7">
        <f t="shared" si="13"/>
        <v>25</v>
      </c>
      <c r="Y42" s="7">
        <f t="shared" si="14"/>
        <v>95</v>
      </c>
      <c r="AB42" s="7">
        <f t="shared" si="15"/>
        <v>5</v>
      </c>
      <c r="AE42" s="7">
        <f t="shared" si="16"/>
        <v>150</v>
      </c>
      <c r="AH42" s="7">
        <f t="shared" si="17"/>
        <v>0</v>
      </c>
      <c r="AK42" s="7">
        <f t="shared" si="18"/>
        <v>30</v>
      </c>
      <c r="AN42" s="7">
        <f t="shared" si="19"/>
        <v>20</v>
      </c>
      <c r="AQ42" s="7">
        <f t="shared" si="20"/>
        <v>0</v>
      </c>
      <c r="AT42" s="7">
        <f t="shared" si="21"/>
        <v>12</v>
      </c>
      <c r="AW42" s="7">
        <f t="shared" si="22"/>
        <v>0</v>
      </c>
      <c r="AZ42" s="7">
        <f t="shared" si="23"/>
        <v>75</v>
      </c>
      <c r="BB42">
        <v>4</v>
      </c>
      <c r="BC42" s="7">
        <f t="shared" si="24"/>
        <v>252</v>
      </c>
      <c r="BF42" s="7">
        <f t="shared" si="25"/>
        <v>0</v>
      </c>
      <c r="BG42">
        <f t="shared" si="1"/>
        <v>32</v>
      </c>
      <c r="BH42">
        <f t="shared" si="2"/>
        <v>1046</v>
      </c>
      <c r="BI42" s="7">
        <f t="shared" si="3"/>
        <v>1078</v>
      </c>
      <c r="BJ42">
        <f t="shared" si="4"/>
        <v>65</v>
      </c>
      <c r="BK42">
        <f t="shared" si="30"/>
        <v>337</v>
      </c>
      <c r="BL42" s="7">
        <f t="shared" si="5"/>
        <v>402</v>
      </c>
      <c r="BM42">
        <f t="shared" si="6"/>
        <v>97</v>
      </c>
      <c r="BN42">
        <f t="shared" si="7"/>
        <v>1383</v>
      </c>
      <c r="BO42" s="7">
        <f t="shared" si="8"/>
        <v>1480</v>
      </c>
      <c r="BP42" s="9">
        <f>Commonwealth!BP42-BM42</f>
        <v>367</v>
      </c>
      <c r="BQ42" s="9">
        <f>Commonwealth!BQ42-BN42</f>
        <v>-253</v>
      </c>
      <c r="BR42" s="9">
        <f>Commonwealth!BR42-BO42</f>
        <v>114</v>
      </c>
      <c r="BS42" s="3">
        <f t="shared" si="29"/>
        <v>77</v>
      </c>
    </row>
    <row r="43" spans="1:71" ht="12.75">
      <c r="A43" s="3">
        <f t="shared" si="26"/>
        <v>79</v>
      </c>
      <c r="D43" s="7">
        <f t="shared" si="27"/>
        <v>0</v>
      </c>
      <c r="G43" s="7">
        <f t="shared" si="28"/>
        <v>20</v>
      </c>
      <c r="J43" s="7">
        <f t="shared" si="9"/>
        <v>45</v>
      </c>
      <c r="M43" s="7">
        <f t="shared" si="10"/>
        <v>719</v>
      </c>
      <c r="O43">
        <v>2</v>
      </c>
      <c r="P43" s="7">
        <f t="shared" si="11"/>
        <v>34</v>
      </c>
      <c r="S43" s="7">
        <f t="shared" si="12"/>
        <v>0</v>
      </c>
      <c r="V43" s="7">
        <f t="shared" si="13"/>
        <v>25</v>
      </c>
      <c r="Y43" s="7">
        <f t="shared" si="14"/>
        <v>95</v>
      </c>
      <c r="AB43" s="7">
        <f t="shared" si="15"/>
        <v>5</v>
      </c>
      <c r="AE43" s="7">
        <f t="shared" si="16"/>
        <v>150</v>
      </c>
      <c r="AH43" s="7">
        <f t="shared" si="17"/>
        <v>0</v>
      </c>
      <c r="AK43" s="7">
        <f t="shared" si="18"/>
        <v>30</v>
      </c>
      <c r="AN43" s="7">
        <f t="shared" si="19"/>
        <v>20</v>
      </c>
      <c r="AQ43" s="7">
        <f t="shared" si="20"/>
        <v>0</v>
      </c>
      <c r="AT43" s="7">
        <f t="shared" si="21"/>
        <v>12</v>
      </c>
      <c r="AW43" s="7">
        <f t="shared" si="22"/>
        <v>0</v>
      </c>
      <c r="AZ43" s="7">
        <f t="shared" si="23"/>
        <v>75</v>
      </c>
      <c r="BB43">
        <v>4</v>
      </c>
      <c r="BC43" s="7">
        <f t="shared" si="24"/>
        <v>256</v>
      </c>
      <c r="BF43" s="7">
        <f t="shared" si="25"/>
        <v>0</v>
      </c>
      <c r="BG43">
        <f t="shared" si="1"/>
        <v>34</v>
      </c>
      <c r="BH43">
        <f t="shared" si="2"/>
        <v>1050</v>
      </c>
      <c r="BI43" s="7">
        <f t="shared" si="3"/>
        <v>1084</v>
      </c>
      <c r="BJ43">
        <f t="shared" si="4"/>
        <v>65</v>
      </c>
      <c r="BK43">
        <f t="shared" si="30"/>
        <v>337</v>
      </c>
      <c r="BL43" s="7">
        <f t="shared" si="5"/>
        <v>402</v>
      </c>
      <c r="BM43">
        <f t="shared" si="6"/>
        <v>99</v>
      </c>
      <c r="BN43">
        <f t="shared" si="7"/>
        <v>1387</v>
      </c>
      <c r="BO43" s="7">
        <f t="shared" si="8"/>
        <v>1486</v>
      </c>
      <c r="BP43" s="9">
        <f>Commonwealth!BP43-BM43</f>
        <v>371</v>
      </c>
      <c r="BQ43" s="9">
        <f>Commonwealth!BQ43-BN43</f>
        <v>-251</v>
      </c>
      <c r="BR43" s="9">
        <f>Commonwealth!BR43-BO43</f>
        <v>120</v>
      </c>
      <c r="BS43" s="3">
        <f t="shared" si="29"/>
        <v>79</v>
      </c>
    </row>
    <row r="44" spans="1:71" ht="12.75">
      <c r="A44" s="3">
        <f t="shared" si="26"/>
        <v>81</v>
      </c>
      <c r="D44" s="7">
        <f t="shared" si="27"/>
        <v>0</v>
      </c>
      <c r="G44" s="7">
        <f t="shared" si="28"/>
        <v>20</v>
      </c>
      <c r="J44" s="7">
        <f t="shared" si="9"/>
        <v>45</v>
      </c>
      <c r="M44" s="7">
        <f t="shared" si="10"/>
        <v>719</v>
      </c>
      <c r="O44">
        <v>2</v>
      </c>
      <c r="P44" s="7">
        <f t="shared" si="11"/>
        <v>36</v>
      </c>
      <c r="S44" s="7">
        <f t="shared" si="12"/>
        <v>0</v>
      </c>
      <c r="V44" s="7">
        <f t="shared" si="13"/>
        <v>25</v>
      </c>
      <c r="Y44" s="7">
        <f t="shared" si="14"/>
        <v>95</v>
      </c>
      <c r="AB44" s="7">
        <f t="shared" si="15"/>
        <v>5</v>
      </c>
      <c r="AE44" s="7">
        <f t="shared" si="16"/>
        <v>150</v>
      </c>
      <c r="AH44" s="7">
        <f t="shared" si="17"/>
        <v>0</v>
      </c>
      <c r="AK44" s="7">
        <f t="shared" si="18"/>
        <v>30</v>
      </c>
      <c r="AN44" s="7">
        <f t="shared" si="19"/>
        <v>20</v>
      </c>
      <c r="AQ44" s="7">
        <f t="shared" si="20"/>
        <v>0</v>
      </c>
      <c r="AT44" s="7">
        <f t="shared" si="21"/>
        <v>12</v>
      </c>
      <c r="AW44" s="7">
        <f t="shared" si="22"/>
        <v>0</v>
      </c>
      <c r="AZ44" s="7">
        <f t="shared" si="23"/>
        <v>75</v>
      </c>
      <c r="BB44">
        <v>4</v>
      </c>
      <c r="BC44" s="7">
        <f t="shared" si="24"/>
        <v>260</v>
      </c>
      <c r="BF44" s="7">
        <f t="shared" si="25"/>
        <v>0</v>
      </c>
      <c r="BG44">
        <f t="shared" si="1"/>
        <v>36</v>
      </c>
      <c r="BH44">
        <f t="shared" si="2"/>
        <v>1054</v>
      </c>
      <c r="BI44" s="7">
        <f t="shared" si="3"/>
        <v>1090</v>
      </c>
      <c r="BJ44">
        <f t="shared" si="4"/>
        <v>65</v>
      </c>
      <c r="BK44">
        <f t="shared" si="30"/>
        <v>337</v>
      </c>
      <c r="BL44" s="7">
        <f t="shared" si="5"/>
        <v>402</v>
      </c>
      <c r="BM44">
        <f t="shared" si="6"/>
        <v>101</v>
      </c>
      <c r="BN44">
        <f t="shared" si="7"/>
        <v>1391</v>
      </c>
      <c r="BO44" s="7">
        <f t="shared" si="8"/>
        <v>1492</v>
      </c>
      <c r="BP44" s="9">
        <f>Commonwealth!BP44-BM44</f>
        <v>374</v>
      </c>
      <c r="BQ44" s="9">
        <f>Commonwealth!BQ44-BN44</f>
        <v>-249</v>
      </c>
      <c r="BR44" s="9">
        <f>Commonwealth!BR44-BO44</f>
        <v>125</v>
      </c>
      <c r="BS44" s="3">
        <f t="shared" si="29"/>
        <v>81</v>
      </c>
    </row>
    <row r="45" spans="1:71" ht="12.75">
      <c r="A45" s="3">
        <f t="shared" si="26"/>
        <v>83</v>
      </c>
      <c r="D45" s="7">
        <f t="shared" si="27"/>
        <v>0</v>
      </c>
      <c r="G45" s="7">
        <f t="shared" si="28"/>
        <v>20</v>
      </c>
      <c r="J45" s="7">
        <f t="shared" si="9"/>
        <v>45</v>
      </c>
      <c r="M45" s="7">
        <f t="shared" si="10"/>
        <v>719</v>
      </c>
      <c r="O45">
        <v>2</v>
      </c>
      <c r="P45" s="7">
        <f t="shared" si="11"/>
        <v>38</v>
      </c>
      <c r="S45" s="7">
        <f t="shared" si="12"/>
        <v>0</v>
      </c>
      <c r="V45" s="7">
        <f t="shared" si="13"/>
        <v>25</v>
      </c>
      <c r="Y45" s="7">
        <f t="shared" si="14"/>
        <v>95</v>
      </c>
      <c r="AB45" s="7">
        <f t="shared" si="15"/>
        <v>5</v>
      </c>
      <c r="AE45" s="7">
        <f t="shared" si="16"/>
        <v>150</v>
      </c>
      <c r="AH45" s="7">
        <f t="shared" si="17"/>
        <v>0</v>
      </c>
      <c r="AK45" s="7">
        <f t="shared" si="18"/>
        <v>30</v>
      </c>
      <c r="AN45" s="7">
        <f t="shared" si="19"/>
        <v>20</v>
      </c>
      <c r="AQ45" s="7">
        <f t="shared" si="20"/>
        <v>0</v>
      </c>
      <c r="AT45" s="7">
        <f t="shared" si="21"/>
        <v>12</v>
      </c>
      <c r="AW45" s="7">
        <f t="shared" si="22"/>
        <v>0</v>
      </c>
      <c r="AZ45" s="7">
        <f t="shared" si="23"/>
        <v>75</v>
      </c>
      <c r="BB45">
        <v>4</v>
      </c>
      <c r="BC45" s="7">
        <f t="shared" si="24"/>
        <v>264</v>
      </c>
      <c r="BF45" s="7">
        <f t="shared" si="25"/>
        <v>0</v>
      </c>
      <c r="BG45">
        <f t="shared" si="1"/>
        <v>38</v>
      </c>
      <c r="BH45">
        <f t="shared" si="2"/>
        <v>1058</v>
      </c>
      <c r="BI45" s="7">
        <f t="shared" si="3"/>
        <v>1096</v>
      </c>
      <c r="BJ45">
        <f t="shared" si="4"/>
        <v>65</v>
      </c>
      <c r="BK45">
        <f t="shared" si="30"/>
        <v>337</v>
      </c>
      <c r="BL45" s="7">
        <f t="shared" si="5"/>
        <v>402</v>
      </c>
      <c r="BM45">
        <f t="shared" si="6"/>
        <v>103</v>
      </c>
      <c r="BN45">
        <f t="shared" si="7"/>
        <v>1395</v>
      </c>
      <c r="BO45" s="7">
        <f t="shared" si="8"/>
        <v>1498</v>
      </c>
      <c r="BP45" s="9">
        <f>Commonwealth!BP45-BM45</f>
        <v>381</v>
      </c>
      <c r="BQ45" s="9">
        <f>Commonwealth!BQ45-BN45</f>
        <v>-237</v>
      </c>
      <c r="BR45" s="9">
        <f>Commonwealth!BR45-BO45</f>
        <v>144</v>
      </c>
      <c r="BS45" s="3">
        <f t="shared" si="29"/>
        <v>83</v>
      </c>
    </row>
    <row r="46" spans="1:71" ht="12.75">
      <c r="A46" s="3">
        <f t="shared" si="26"/>
        <v>85</v>
      </c>
      <c r="D46" s="7">
        <f t="shared" si="27"/>
        <v>0</v>
      </c>
      <c r="G46" s="7">
        <f t="shared" si="28"/>
        <v>20</v>
      </c>
      <c r="J46" s="7">
        <f t="shared" si="9"/>
        <v>45</v>
      </c>
      <c r="M46" s="7">
        <f t="shared" si="10"/>
        <v>719</v>
      </c>
      <c r="O46">
        <v>2</v>
      </c>
      <c r="P46" s="7">
        <f t="shared" si="11"/>
        <v>40</v>
      </c>
      <c r="S46" s="7">
        <f t="shared" si="12"/>
        <v>0</v>
      </c>
      <c r="V46" s="7">
        <f t="shared" si="13"/>
        <v>25</v>
      </c>
      <c r="Y46" s="7">
        <f t="shared" si="14"/>
        <v>95</v>
      </c>
      <c r="AB46" s="7">
        <f t="shared" si="15"/>
        <v>5</v>
      </c>
      <c r="AE46" s="7">
        <f t="shared" si="16"/>
        <v>150</v>
      </c>
      <c r="AH46" s="7">
        <f t="shared" si="17"/>
        <v>0</v>
      </c>
      <c r="AK46" s="7">
        <f t="shared" si="18"/>
        <v>30</v>
      </c>
      <c r="AN46" s="7">
        <f t="shared" si="19"/>
        <v>20</v>
      </c>
      <c r="AQ46" s="7">
        <f t="shared" si="20"/>
        <v>0</v>
      </c>
      <c r="AT46" s="7">
        <f t="shared" si="21"/>
        <v>12</v>
      </c>
      <c r="AW46" s="7">
        <f t="shared" si="22"/>
        <v>0</v>
      </c>
      <c r="AZ46" s="7">
        <f t="shared" si="23"/>
        <v>75</v>
      </c>
      <c r="BB46">
        <v>4</v>
      </c>
      <c r="BC46" s="7">
        <f t="shared" si="24"/>
        <v>268</v>
      </c>
      <c r="BF46" s="7">
        <f t="shared" si="25"/>
        <v>0</v>
      </c>
      <c r="BG46">
        <f t="shared" si="1"/>
        <v>40</v>
      </c>
      <c r="BH46">
        <f t="shared" si="2"/>
        <v>1062</v>
      </c>
      <c r="BI46" s="7">
        <f t="shared" si="3"/>
        <v>1102</v>
      </c>
      <c r="BJ46">
        <f t="shared" si="4"/>
        <v>65</v>
      </c>
      <c r="BK46">
        <f t="shared" si="30"/>
        <v>337</v>
      </c>
      <c r="BL46" s="7">
        <f t="shared" si="5"/>
        <v>402</v>
      </c>
      <c r="BM46">
        <f t="shared" si="6"/>
        <v>105</v>
      </c>
      <c r="BN46">
        <f t="shared" si="7"/>
        <v>1399</v>
      </c>
      <c r="BO46" s="7">
        <f t="shared" si="8"/>
        <v>1504</v>
      </c>
      <c r="BP46" s="9">
        <f>Commonwealth!BP46-BM46</f>
        <v>413</v>
      </c>
      <c r="BQ46" s="9">
        <f>Commonwealth!BQ46-BN46</f>
        <v>-225</v>
      </c>
      <c r="BR46" s="9">
        <f>Commonwealth!BR46-BO46</f>
        <v>188</v>
      </c>
      <c r="BS46" s="3">
        <f t="shared" si="29"/>
        <v>85</v>
      </c>
    </row>
    <row r="47" spans="1:71" ht="12.75">
      <c r="A47" s="3">
        <f t="shared" si="26"/>
        <v>87</v>
      </c>
      <c r="D47" s="7">
        <f t="shared" si="27"/>
        <v>0</v>
      </c>
      <c r="G47" s="7">
        <f t="shared" si="28"/>
        <v>20</v>
      </c>
      <c r="J47" s="7">
        <f t="shared" si="9"/>
        <v>45</v>
      </c>
      <c r="M47" s="7">
        <f t="shared" si="10"/>
        <v>719</v>
      </c>
      <c r="O47">
        <v>2</v>
      </c>
      <c r="P47" s="7">
        <f t="shared" si="11"/>
        <v>42</v>
      </c>
      <c r="S47" s="7">
        <f t="shared" si="12"/>
        <v>0</v>
      </c>
      <c r="V47" s="7">
        <f t="shared" si="13"/>
        <v>25</v>
      </c>
      <c r="Y47" s="7">
        <f t="shared" si="14"/>
        <v>95</v>
      </c>
      <c r="AB47" s="7">
        <f t="shared" si="15"/>
        <v>5</v>
      </c>
      <c r="AE47" s="7">
        <f t="shared" si="16"/>
        <v>150</v>
      </c>
      <c r="AH47" s="7">
        <f t="shared" si="17"/>
        <v>0</v>
      </c>
      <c r="AK47" s="7">
        <f t="shared" si="18"/>
        <v>30</v>
      </c>
      <c r="AN47" s="7">
        <f t="shared" si="19"/>
        <v>20</v>
      </c>
      <c r="AQ47" s="7">
        <f t="shared" si="20"/>
        <v>0</v>
      </c>
      <c r="AT47" s="7">
        <f t="shared" si="21"/>
        <v>12</v>
      </c>
      <c r="AW47" s="7">
        <f t="shared" si="22"/>
        <v>0</v>
      </c>
      <c r="AZ47" s="7">
        <f t="shared" si="23"/>
        <v>75</v>
      </c>
      <c r="BB47">
        <v>4</v>
      </c>
      <c r="BC47" s="7">
        <f t="shared" si="24"/>
        <v>272</v>
      </c>
      <c r="BF47" s="7">
        <f t="shared" si="25"/>
        <v>0</v>
      </c>
      <c r="BG47">
        <f t="shared" si="1"/>
        <v>42</v>
      </c>
      <c r="BH47">
        <f t="shared" si="2"/>
        <v>1066</v>
      </c>
      <c r="BI47" s="7">
        <f t="shared" si="3"/>
        <v>1108</v>
      </c>
      <c r="BJ47">
        <f t="shared" si="4"/>
        <v>65</v>
      </c>
      <c r="BK47">
        <f t="shared" si="30"/>
        <v>337</v>
      </c>
      <c r="BL47" s="7">
        <f t="shared" si="5"/>
        <v>402</v>
      </c>
      <c r="BM47">
        <f t="shared" si="6"/>
        <v>107</v>
      </c>
      <c r="BN47">
        <f t="shared" si="7"/>
        <v>1403</v>
      </c>
      <c r="BO47" s="7">
        <f t="shared" si="8"/>
        <v>1510</v>
      </c>
      <c r="BP47" s="9">
        <f>Commonwealth!BP47-BM47</f>
        <v>415</v>
      </c>
      <c r="BQ47" s="9">
        <f>Commonwealth!BQ47-BN47</f>
        <v>-213</v>
      </c>
      <c r="BR47" s="9">
        <f>Commonwealth!BR47-BO47</f>
        <v>202</v>
      </c>
      <c r="BS47" s="3">
        <f t="shared" si="29"/>
        <v>87</v>
      </c>
    </row>
    <row r="48" spans="1:71" ht="12.75">
      <c r="A48" s="3">
        <f t="shared" si="26"/>
        <v>89</v>
      </c>
      <c r="D48" s="7">
        <f t="shared" si="27"/>
        <v>0</v>
      </c>
      <c r="G48" s="7">
        <f t="shared" si="28"/>
        <v>20</v>
      </c>
      <c r="J48" s="7">
        <f t="shared" si="9"/>
        <v>45</v>
      </c>
      <c r="M48" s="7">
        <f t="shared" si="10"/>
        <v>719</v>
      </c>
      <c r="O48">
        <v>2</v>
      </c>
      <c r="P48" s="7">
        <f t="shared" si="11"/>
        <v>44</v>
      </c>
      <c r="S48" s="7">
        <f t="shared" si="12"/>
        <v>0</v>
      </c>
      <c r="V48" s="7">
        <f t="shared" si="13"/>
        <v>25</v>
      </c>
      <c r="Y48" s="7">
        <f t="shared" si="14"/>
        <v>95</v>
      </c>
      <c r="AB48" s="7">
        <f t="shared" si="15"/>
        <v>5</v>
      </c>
      <c r="AE48" s="7">
        <f t="shared" si="16"/>
        <v>150</v>
      </c>
      <c r="AH48" s="7">
        <f t="shared" si="17"/>
        <v>0</v>
      </c>
      <c r="AK48" s="7">
        <f t="shared" si="18"/>
        <v>30</v>
      </c>
      <c r="AN48" s="7">
        <f t="shared" si="19"/>
        <v>20</v>
      </c>
      <c r="AQ48" s="7">
        <f t="shared" si="20"/>
        <v>0</v>
      </c>
      <c r="AT48" s="7">
        <f t="shared" si="21"/>
        <v>12</v>
      </c>
      <c r="AW48" s="7">
        <f t="shared" si="22"/>
        <v>0</v>
      </c>
      <c r="AZ48" s="7">
        <f t="shared" si="23"/>
        <v>75</v>
      </c>
      <c r="BB48">
        <v>4</v>
      </c>
      <c r="BC48" s="7">
        <f t="shared" si="24"/>
        <v>276</v>
      </c>
      <c r="BF48" s="7">
        <f t="shared" si="25"/>
        <v>0</v>
      </c>
      <c r="BG48">
        <f t="shared" si="1"/>
        <v>44</v>
      </c>
      <c r="BH48">
        <f t="shared" si="2"/>
        <v>1070</v>
      </c>
      <c r="BI48" s="7">
        <f t="shared" si="3"/>
        <v>1114</v>
      </c>
      <c r="BJ48">
        <f t="shared" si="4"/>
        <v>65</v>
      </c>
      <c r="BK48">
        <f t="shared" si="30"/>
        <v>337</v>
      </c>
      <c r="BL48" s="7">
        <f t="shared" si="5"/>
        <v>402</v>
      </c>
      <c r="BM48">
        <f t="shared" si="6"/>
        <v>109</v>
      </c>
      <c r="BN48">
        <f t="shared" si="7"/>
        <v>1407</v>
      </c>
      <c r="BO48" s="7">
        <f t="shared" si="8"/>
        <v>1516</v>
      </c>
      <c r="BP48" s="9">
        <f>Commonwealth!BP48-BM48</f>
        <v>361</v>
      </c>
      <c r="BQ48" s="9">
        <f>Commonwealth!BQ48-BN48</f>
        <v>-201</v>
      </c>
      <c r="BR48" s="9">
        <f>Commonwealth!BR48-BO48</f>
        <v>160</v>
      </c>
      <c r="BS48" s="3">
        <f t="shared" si="29"/>
        <v>89</v>
      </c>
    </row>
    <row r="49" spans="1:71" ht="12.75">
      <c r="A49" s="3">
        <f t="shared" si="26"/>
        <v>91</v>
      </c>
      <c r="D49" s="7">
        <f t="shared" si="27"/>
        <v>0</v>
      </c>
      <c r="G49" s="7">
        <f t="shared" si="28"/>
        <v>20</v>
      </c>
      <c r="J49" s="7">
        <f t="shared" si="9"/>
        <v>45</v>
      </c>
      <c r="M49" s="7">
        <f t="shared" si="10"/>
        <v>719</v>
      </c>
      <c r="O49">
        <v>2</v>
      </c>
      <c r="P49" s="7">
        <f t="shared" si="11"/>
        <v>46</v>
      </c>
      <c r="S49" s="7">
        <f t="shared" si="12"/>
        <v>0</v>
      </c>
      <c r="V49" s="7">
        <f t="shared" si="13"/>
        <v>25</v>
      </c>
      <c r="Y49" s="7">
        <f t="shared" si="14"/>
        <v>95</v>
      </c>
      <c r="AB49" s="7">
        <f t="shared" si="15"/>
        <v>5</v>
      </c>
      <c r="AE49" s="7">
        <f t="shared" si="16"/>
        <v>150</v>
      </c>
      <c r="AH49" s="7">
        <f t="shared" si="17"/>
        <v>0</v>
      </c>
      <c r="AK49" s="7">
        <f t="shared" si="18"/>
        <v>30</v>
      </c>
      <c r="AN49" s="7">
        <f t="shared" si="19"/>
        <v>20</v>
      </c>
      <c r="AQ49" s="7">
        <f t="shared" si="20"/>
        <v>0</v>
      </c>
      <c r="AT49" s="7">
        <f t="shared" si="21"/>
        <v>12</v>
      </c>
      <c r="AW49" s="7">
        <f t="shared" si="22"/>
        <v>0</v>
      </c>
      <c r="AZ49" s="7">
        <f t="shared" si="23"/>
        <v>75</v>
      </c>
      <c r="BB49">
        <v>4</v>
      </c>
      <c r="BC49" s="7">
        <f t="shared" si="24"/>
        <v>280</v>
      </c>
      <c r="BF49" s="7">
        <f t="shared" si="25"/>
        <v>0</v>
      </c>
      <c r="BG49">
        <f t="shared" si="1"/>
        <v>46</v>
      </c>
      <c r="BH49">
        <f t="shared" si="2"/>
        <v>1074</v>
      </c>
      <c r="BI49" s="7">
        <f t="shared" si="3"/>
        <v>1120</v>
      </c>
      <c r="BJ49">
        <f t="shared" si="4"/>
        <v>65</v>
      </c>
      <c r="BK49">
        <f t="shared" si="30"/>
        <v>337</v>
      </c>
      <c r="BL49" s="7">
        <f t="shared" si="5"/>
        <v>402</v>
      </c>
      <c r="BM49">
        <f t="shared" si="6"/>
        <v>111</v>
      </c>
      <c r="BN49">
        <f t="shared" si="7"/>
        <v>1411</v>
      </c>
      <c r="BO49" s="7">
        <f t="shared" si="8"/>
        <v>1522</v>
      </c>
      <c r="BP49" s="9">
        <f>Commonwealth!BP49-BM49</f>
        <v>393</v>
      </c>
      <c r="BQ49" s="9">
        <f>Commonwealth!BQ49-BN49</f>
        <v>-183</v>
      </c>
      <c r="BR49" s="9">
        <f>Commonwealth!BR49-BO49</f>
        <v>210</v>
      </c>
      <c r="BS49" s="3">
        <f t="shared" si="29"/>
        <v>91</v>
      </c>
    </row>
    <row r="50" spans="1:71" ht="12.75">
      <c r="A50" s="3">
        <f t="shared" si="26"/>
        <v>93</v>
      </c>
      <c r="D50" s="7">
        <f t="shared" si="27"/>
        <v>0</v>
      </c>
      <c r="G50" s="7">
        <f t="shared" si="28"/>
        <v>20</v>
      </c>
      <c r="H50">
        <v>30</v>
      </c>
      <c r="J50" s="7">
        <f t="shared" si="9"/>
        <v>75</v>
      </c>
      <c r="M50" s="7">
        <f t="shared" si="10"/>
        <v>719</v>
      </c>
      <c r="O50">
        <v>2</v>
      </c>
      <c r="P50" s="7">
        <f t="shared" si="11"/>
        <v>48</v>
      </c>
      <c r="S50" s="7">
        <f t="shared" si="12"/>
        <v>0</v>
      </c>
      <c r="V50" s="7">
        <f t="shared" si="13"/>
        <v>25</v>
      </c>
      <c r="Y50" s="7">
        <f t="shared" si="14"/>
        <v>95</v>
      </c>
      <c r="AB50" s="7">
        <f t="shared" si="15"/>
        <v>5</v>
      </c>
      <c r="AC50">
        <v>5</v>
      </c>
      <c r="AE50" s="7">
        <f t="shared" si="16"/>
        <v>155</v>
      </c>
      <c r="AH50" s="7">
        <f t="shared" si="17"/>
        <v>0</v>
      </c>
      <c r="AK50" s="7">
        <f t="shared" si="18"/>
        <v>30</v>
      </c>
      <c r="AN50" s="7">
        <f t="shared" si="19"/>
        <v>20</v>
      </c>
      <c r="AQ50" s="7">
        <f t="shared" si="20"/>
        <v>0</v>
      </c>
      <c r="AT50" s="7">
        <f t="shared" si="21"/>
        <v>12</v>
      </c>
      <c r="AW50" s="7">
        <f t="shared" si="22"/>
        <v>0</v>
      </c>
      <c r="AZ50" s="7">
        <f t="shared" si="23"/>
        <v>75</v>
      </c>
      <c r="BB50">
        <v>4</v>
      </c>
      <c r="BC50" s="7">
        <f t="shared" si="24"/>
        <v>284</v>
      </c>
      <c r="BF50" s="7">
        <f t="shared" si="25"/>
        <v>0</v>
      </c>
      <c r="BG50">
        <f t="shared" si="1"/>
        <v>48</v>
      </c>
      <c r="BH50">
        <f t="shared" si="2"/>
        <v>1078</v>
      </c>
      <c r="BI50" s="7">
        <f t="shared" si="3"/>
        <v>1126</v>
      </c>
      <c r="BJ50">
        <f t="shared" si="4"/>
        <v>95</v>
      </c>
      <c r="BK50">
        <f t="shared" si="30"/>
        <v>342</v>
      </c>
      <c r="BL50" s="7">
        <f t="shared" si="5"/>
        <v>437</v>
      </c>
      <c r="BM50">
        <f t="shared" si="6"/>
        <v>143</v>
      </c>
      <c r="BN50">
        <f t="shared" si="7"/>
        <v>1420</v>
      </c>
      <c r="BO50" s="7">
        <f t="shared" si="8"/>
        <v>1563</v>
      </c>
      <c r="BP50" s="9">
        <f>Commonwealth!BP50-BM50</f>
        <v>365</v>
      </c>
      <c r="BQ50" s="9">
        <f>Commonwealth!BQ50-BN50</f>
        <v>-170</v>
      </c>
      <c r="BR50" s="9">
        <f>Commonwealth!BR50-BO50</f>
        <v>195</v>
      </c>
      <c r="BS50" s="3">
        <f t="shared" si="29"/>
        <v>93</v>
      </c>
    </row>
    <row r="51" spans="1:71" ht="12.75">
      <c r="A51" s="3">
        <f t="shared" si="26"/>
        <v>95</v>
      </c>
      <c r="D51" s="7">
        <f t="shared" si="27"/>
        <v>0</v>
      </c>
      <c r="G51" s="7">
        <f t="shared" si="28"/>
        <v>20</v>
      </c>
      <c r="J51" s="7">
        <f t="shared" si="9"/>
        <v>75</v>
      </c>
      <c r="M51" s="7">
        <f t="shared" si="10"/>
        <v>719</v>
      </c>
      <c r="O51">
        <v>2</v>
      </c>
      <c r="P51" s="7">
        <f t="shared" si="11"/>
        <v>50</v>
      </c>
      <c r="S51" s="7">
        <f t="shared" si="12"/>
        <v>0</v>
      </c>
      <c r="V51" s="7">
        <f t="shared" si="13"/>
        <v>25</v>
      </c>
      <c r="X51">
        <v>4</v>
      </c>
      <c r="Y51" s="7">
        <f t="shared" si="14"/>
        <v>99</v>
      </c>
      <c r="AB51" s="7">
        <f t="shared" si="15"/>
        <v>5</v>
      </c>
      <c r="AE51" s="7">
        <f t="shared" si="16"/>
        <v>155</v>
      </c>
      <c r="AH51" s="7">
        <f t="shared" si="17"/>
        <v>0</v>
      </c>
      <c r="AK51" s="7">
        <f t="shared" si="18"/>
        <v>30</v>
      </c>
      <c r="AN51" s="7">
        <f t="shared" si="19"/>
        <v>20</v>
      </c>
      <c r="AQ51" s="7">
        <f t="shared" si="20"/>
        <v>0</v>
      </c>
      <c r="AT51" s="7">
        <f t="shared" si="21"/>
        <v>12</v>
      </c>
      <c r="AW51" s="7">
        <f t="shared" si="22"/>
        <v>0</v>
      </c>
      <c r="AZ51" s="7">
        <f t="shared" si="23"/>
        <v>75</v>
      </c>
      <c r="BB51">
        <v>4</v>
      </c>
      <c r="BC51" s="7">
        <f t="shared" si="24"/>
        <v>288</v>
      </c>
      <c r="BF51" s="7">
        <f t="shared" si="25"/>
        <v>0</v>
      </c>
      <c r="BG51">
        <f t="shared" si="1"/>
        <v>50</v>
      </c>
      <c r="BH51">
        <f t="shared" si="2"/>
        <v>1082</v>
      </c>
      <c r="BI51" s="7">
        <f t="shared" si="3"/>
        <v>1132</v>
      </c>
      <c r="BJ51">
        <f t="shared" si="4"/>
        <v>95</v>
      </c>
      <c r="BK51">
        <f t="shared" si="30"/>
        <v>346</v>
      </c>
      <c r="BL51" s="7">
        <f t="shared" si="5"/>
        <v>441</v>
      </c>
      <c r="BM51">
        <f t="shared" si="6"/>
        <v>145</v>
      </c>
      <c r="BN51">
        <f t="shared" si="7"/>
        <v>1428</v>
      </c>
      <c r="BO51" s="7">
        <f t="shared" si="8"/>
        <v>1573</v>
      </c>
      <c r="BP51" s="9">
        <f>Commonwealth!BP51-BM51</f>
        <v>355</v>
      </c>
      <c r="BQ51" s="9">
        <f>Commonwealth!BQ51-BN51</f>
        <v>-156</v>
      </c>
      <c r="BR51" s="9">
        <f>Commonwealth!BR51-BO51</f>
        <v>199</v>
      </c>
      <c r="BS51" s="3">
        <f t="shared" si="29"/>
        <v>95</v>
      </c>
    </row>
    <row r="52" spans="1:71" ht="12.75">
      <c r="A52" s="3">
        <f t="shared" si="26"/>
        <v>97</v>
      </c>
      <c r="D52" s="7">
        <f t="shared" si="27"/>
        <v>0</v>
      </c>
      <c r="G52" s="7">
        <f t="shared" si="28"/>
        <v>20</v>
      </c>
      <c r="J52" s="7">
        <f t="shared" si="9"/>
        <v>75</v>
      </c>
      <c r="M52" s="7">
        <f t="shared" si="10"/>
        <v>719</v>
      </c>
      <c r="N52">
        <v>35</v>
      </c>
      <c r="O52">
        <v>2</v>
      </c>
      <c r="P52" s="7">
        <f t="shared" si="11"/>
        <v>87</v>
      </c>
      <c r="S52" s="7">
        <f t="shared" si="12"/>
        <v>0</v>
      </c>
      <c r="V52" s="7">
        <f t="shared" si="13"/>
        <v>25</v>
      </c>
      <c r="X52">
        <v>4</v>
      </c>
      <c r="Y52" s="7">
        <f t="shared" si="14"/>
        <v>103</v>
      </c>
      <c r="Z52">
        <v>-5</v>
      </c>
      <c r="AB52" s="7">
        <f t="shared" si="15"/>
        <v>0</v>
      </c>
      <c r="AE52" s="7">
        <f t="shared" si="16"/>
        <v>155</v>
      </c>
      <c r="AH52" s="7">
        <f t="shared" si="17"/>
        <v>0</v>
      </c>
      <c r="AK52" s="7">
        <f t="shared" si="18"/>
        <v>30</v>
      </c>
      <c r="AN52" s="7">
        <f t="shared" si="19"/>
        <v>20</v>
      </c>
      <c r="AQ52" s="7">
        <f t="shared" si="20"/>
        <v>0</v>
      </c>
      <c r="AT52" s="7">
        <f t="shared" si="21"/>
        <v>12</v>
      </c>
      <c r="AW52" s="7">
        <f t="shared" si="22"/>
        <v>0</v>
      </c>
      <c r="AZ52" s="7">
        <f t="shared" si="23"/>
        <v>75</v>
      </c>
      <c r="BB52">
        <v>4</v>
      </c>
      <c r="BC52" s="7">
        <f t="shared" si="24"/>
        <v>292</v>
      </c>
      <c r="BF52" s="7">
        <f t="shared" si="25"/>
        <v>0</v>
      </c>
      <c r="BG52">
        <f t="shared" si="1"/>
        <v>87</v>
      </c>
      <c r="BH52">
        <f t="shared" si="2"/>
        <v>1086</v>
      </c>
      <c r="BI52" s="7">
        <f t="shared" si="3"/>
        <v>1173</v>
      </c>
      <c r="BJ52">
        <f t="shared" si="4"/>
        <v>95</v>
      </c>
      <c r="BK52">
        <f t="shared" si="30"/>
        <v>345</v>
      </c>
      <c r="BL52" s="7">
        <f t="shared" si="5"/>
        <v>440</v>
      </c>
      <c r="BM52">
        <f t="shared" si="6"/>
        <v>182</v>
      </c>
      <c r="BN52">
        <f t="shared" si="7"/>
        <v>1431</v>
      </c>
      <c r="BO52" s="7">
        <f t="shared" si="8"/>
        <v>1613</v>
      </c>
      <c r="BP52" s="9">
        <f>Commonwealth!BP52-BM52</f>
        <v>322</v>
      </c>
      <c r="BQ52" s="9">
        <f>Commonwealth!BQ52-BN52</f>
        <v>-137</v>
      </c>
      <c r="BR52" s="9">
        <f>Commonwealth!BR52-BO52</f>
        <v>185</v>
      </c>
      <c r="BS52" s="3">
        <f t="shared" si="29"/>
        <v>97</v>
      </c>
    </row>
    <row r="53" spans="1:71" ht="12.75">
      <c r="A53" s="3">
        <f t="shared" si="26"/>
        <v>99</v>
      </c>
      <c r="D53" s="7">
        <f t="shared" si="27"/>
        <v>0</v>
      </c>
      <c r="G53" s="7">
        <f t="shared" si="28"/>
        <v>20</v>
      </c>
      <c r="J53" s="7">
        <f t="shared" si="9"/>
        <v>75</v>
      </c>
      <c r="M53" s="7">
        <f t="shared" si="10"/>
        <v>719</v>
      </c>
      <c r="O53">
        <v>2</v>
      </c>
      <c r="P53" s="7">
        <f t="shared" si="11"/>
        <v>89</v>
      </c>
      <c r="S53" s="7">
        <f t="shared" si="12"/>
        <v>0</v>
      </c>
      <c r="V53" s="7">
        <f t="shared" si="13"/>
        <v>25</v>
      </c>
      <c r="X53">
        <v>4</v>
      </c>
      <c r="Y53" s="7">
        <f t="shared" si="14"/>
        <v>107</v>
      </c>
      <c r="AB53" s="7">
        <f t="shared" si="15"/>
        <v>0</v>
      </c>
      <c r="AE53" s="7">
        <f t="shared" si="16"/>
        <v>155</v>
      </c>
      <c r="AH53" s="7">
        <f t="shared" si="17"/>
        <v>0</v>
      </c>
      <c r="AK53" s="7">
        <f t="shared" si="18"/>
        <v>30</v>
      </c>
      <c r="AN53" s="7">
        <f t="shared" si="19"/>
        <v>20</v>
      </c>
      <c r="AQ53" s="7">
        <f t="shared" si="20"/>
        <v>0</v>
      </c>
      <c r="AT53" s="7">
        <f t="shared" si="21"/>
        <v>12</v>
      </c>
      <c r="AW53" s="7">
        <f t="shared" si="22"/>
        <v>0</v>
      </c>
      <c r="AZ53" s="7">
        <f t="shared" si="23"/>
        <v>75</v>
      </c>
      <c r="BB53">
        <v>4</v>
      </c>
      <c r="BC53" s="7">
        <f t="shared" si="24"/>
        <v>296</v>
      </c>
      <c r="BF53" s="7">
        <f t="shared" si="25"/>
        <v>0</v>
      </c>
      <c r="BG53">
        <f t="shared" si="1"/>
        <v>89</v>
      </c>
      <c r="BH53">
        <f t="shared" si="2"/>
        <v>1090</v>
      </c>
      <c r="BI53" s="7">
        <f t="shared" si="3"/>
        <v>1179</v>
      </c>
      <c r="BJ53">
        <f t="shared" si="4"/>
        <v>95</v>
      </c>
      <c r="BK53">
        <f t="shared" si="30"/>
        <v>349</v>
      </c>
      <c r="BL53" s="7">
        <f t="shared" si="5"/>
        <v>444</v>
      </c>
      <c r="BM53">
        <f t="shared" si="6"/>
        <v>184</v>
      </c>
      <c r="BN53">
        <f t="shared" si="7"/>
        <v>1439</v>
      </c>
      <c r="BO53" s="7">
        <f t="shared" si="8"/>
        <v>1623</v>
      </c>
      <c r="BP53" s="9">
        <f>Commonwealth!BP53-BM53</f>
        <v>324</v>
      </c>
      <c r="BQ53" s="9">
        <f>Commonwealth!BQ53-BN53</f>
        <v>-123</v>
      </c>
      <c r="BR53" s="9">
        <f>Commonwealth!BR53-BO53</f>
        <v>201</v>
      </c>
      <c r="BS53" s="3">
        <f t="shared" si="29"/>
        <v>99</v>
      </c>
    </row>
    <row r="54" spans="1:71" ht="12.75">
      <c r="A54" s="3">
        <f t="shared" si="26"/>
        <v>101</v>
      </c>
      <c r="D54" s="7">
        <f t="shared" si="27"/>
        <v>0</v>
      </c>
      <c r="G54" s="7">
        <f t="shared" si="28"/>
        <v>20</v>
      </c>
      <c r="J54" s="7">
        <f t="shared" si="9"/>
        <v>75</v>
      </c>
      <c r="M54" s="7">
        <f t="shared" si="10"/>
        <v>719</v>
      </c>
      <c r="O54">
        <v>2</v>
      </c>
      <c r="P54" s="7">
        <f t="shared" si="11"/>
        <v>91</v>
      </c>
      <c r="S54" s="7">
        <f t="shared" si="12"/>
        <v>0</v>
      </c>
      <c r="V54" s="7">
        <f t="shared" si="13"/>
        <v>25</v>
      </c>
      <c r="X54">
        <v>4</v>
      </c>
      <c r="Y54" s="7">
        <f t="shared" si="14"/>
        <v>111</v>
      </c>
      <c r="AB54" s="7">
        <f t="shared" si="15"/>
        <v>0</v>
      </c>
      <c r="AE54" s="7">
        <f t="shared" si="16"/>
        <v>155</v>
      </c>
      <c r="AH54" s="7">
        <f t="shared" si="17"/>
        <v>0</v>
      </c>
      <c r="AK54" s="7">
        <f t="shared" si="18"/>
        <v>30</v>
      </c>
      <c r="AN54" s="7">
        <f t="shared" si="19"/>
        <v>20</v>
      </c>
      <c r="AQ54" s="7">
        <f t="shared" si="20"/>
        <v>0</v>
      </c>
      <c r="AT54" s="7">
        <f t="shared" si="21"/>
        <v>12</v>
      </c>
      <c r="AW54" s="7">
        <f t="shared" si="22"/>
        <v>0</v>
      </c>
      <c r="AZ54" s="7">
        <f t="shared" si="23"/>
        <v>75</v>
      </c>
      <c r="BB54">
        <v>4</v>
      </c>
      <c r="BC54" s="7">
        <f t="shared" si="24"/>
        <v>300</v>
      </c>
      <c r="BF54" s="7">
        <f t="shared" si="25"/>
        <v>0</v>
      </c>
      <c r="BG54">
        <f t="shared" si="1"/>
        <v>91</v>
      </c>
      <c r="BH54">
        <f t="shared" si="2"/>
        <v>1094</v>
      </c>
      <c r="BI54" s="7">
        <f t="shared" si="3"/>
        <v>1185</v>
      </c>
      <c r="BJ54">
        <f t="shared" si="4"/>
        <v>95</v>
      </c>
      <c r="BK54">
        <f t="shared" si="30"/>
        <v>353</v>
      </c>
      <c r="BL54" s="7">
        <f t="shared" si="5"/>
        <v>448</v>
      </c>
      <c r="BM54">
        <f t="shared" si="6"/>
        <v>186</v>
      </c>
      <c r="BN54">
        <f t="shared" si="7"/>
        <v>1447</v>
      </c>
      <c r="BO54" s="7">
        <f t="shared" si="8"/>
        <v>1633</v>
      </c>
      <c r="BP54" s="9">
        <f>Commonwealth!BP54-BM54</f>
        <v>346</v>
      </c>
      <c r="BQ54" s="9">
        <f>Commonwealth!BQ54-BN54</f>
        <v>-109</v>
      </c>
      <c r="BR54" s="9">
        <f>Commonwealth!BR54-BO54</f>
        <v>237</v>
      </c>
      <c r="BS54" s="3">
        <f t="shared" si="29"/>
        <v>101</v>
      </c>
    </row>
    <row r="55" spans="1:71" ht="12.75">
      <c r="A55" s="3">
        <f t="shared" si="26"/>
        <v>103</v>
      </c>
      <c r="D55" s="7">
        <f t="shared" si="27"/>
        <v>0</v>
      </c>
      <c r="G55" s="7">
        <f t="shared" si="28"/>
        <v>20</v>
      </c>
      <c r="J55" s="7">
        <f t="shared" si="9"/>
        <v>75</v>
      </c>
      <c r="M55" s="7">
        <f t="shared" si="10"/>
        <v>719</v>
      </c>
      <c r="O55">
        <v>2</v>
      </c>
      <c r="P55" s="7">
        <f t="shared" si="11"/>
        <v>93</v>
      </c>
      <c r="S55" s="7">
        <f t="shared" si="12"/>
        <v>0</v>
      </c>
      <c r="V55" s="7">
        <f t="shared" si="13"/>
        <v>25</v>
      </c>
      <c r="X55">
        <v>4</v>
      </c>
      <c r="Y55" s="7">
        <f t="shared" si="14"/>
        <v>115</v>
      </c>
      <c r="AB55" s="7">
        <f t="shared" si="15"/>
        <v>0</v>
      </c>
      <c r="AE55" s="7">
        <f t="shared" si="16"/>
        <v>155</v>
      </c>
      <c r="AH55" s="7">
        <f t="shared" si="17"/>
        <v>0</v>
      </c>
      <c r="AK55" s="7">
        <f t="shared" si="18"/>
        <v>30</v>
      </c>
      <c r="AN55" s="7">
        <f t="shared" si="19"/>
        <v>20</v>
      </c>
      <c r="AQ55" s="7">
        <f t="shared" si="20"/>
        <v>0</v>
      </c>
      <c r="AT55" s="7">
        <f t="shared" si="21"/>
        <v>12</v>
      </c>
      <c r="AW55" s="7">
        <f t="shared" si="22"/>
        <v>0</v>
      </c>
      <c r="AZ55" s="7">
        <f t="shared" si="23"/>
        <v>75</v>
      </c>
      <c r="BB55">
        <v>4</v>
      </c>
      <c r="BC55" s="7">
        <f t="shared" si="24"/>
        <v>304</v>
      </c>
      <c r="BF55" s="7">
        <f t="shared" si="25"/>
        <v>0</v>
      </c>
      <c r="BG55">
        <f t="shared" si="1"/>
        <v>93</v>
      </c>
      <c r="BH55">
        <f t="shared" si="2"/>
        <v>1098</v>
      </c>
      <c r="BI55" s="7">
        <f t="shared" si="3"/>
        <v>1191</v>
      </c>
      <c r="BJ55">
        <f t="shared" si="4"/>
        <v>95</v>
      </c>
      <c r="BK55">
        <f t="shared" si="30"/>
        <v>357</v>
      </c>
      <c r="BL55" s="7">
        <f t="shared" si="5"/>
        <v>452</v>
      </c>
      <c r="BM55">
        <f t="shared" si="6"/>
        <v>188</v>
      </c>
      <c r="BN55">
        <f t="shared" si="7"/>
        <v>1455</v>
      </c>
      <c r="BO55" s="7">
        <f t="shared" si="8"/>
        <v>1643</v>
      </c>
      <c r="BP55" s="9">
        <f>Commonwealth!BP55-BM55</f>
        <v>348</v>
      </c>
      <c r="BQ55" s="9">
        <f>Commonwealth!BQ55-BN55</f>
        <v>-95</v>
      </c>
      <c r="BR55" s="9">
        <f>Commonwealth!BR55-BO55</f>
        <v>253</v>
      </c>
      <c r="BS55" s="3">
        <f t="shared" si="29"/>
        <v>103</v>
      </c>
    </row>
    <row r="56" spans="1:71" ht="12.75">
      <c r="A56" s="3">
        <f t="shared" si="26"/>
        <v>105</v>
      </c>
      <c r="D56" s="7">
        <f t="shared" si="27"/>
        <v>0</v>
      </c>
      <c r="G56" s="7">
        <f t="shared" si="28"/>
        <v>20</v>
      </c>
      <c r="J56" s="7">
        <f t="shared" si="9"/>
        <v>75</v>
      </c>
      <c r="M56" s="7">
        <f t="shared" si="10"/>
        <v>719</v>
      </c>
      <c r="O56">
        <v>2</v>
      </c>
      <c r="P56" s="7">
        <f t="shared" si="11"/>
        <v>95</v>
      </c>
      <c r="S56" s="7">
        <f t="shared" si="12"/>
        <v>0</v>
      </c>
      <c r="V56" s="7">
        <f t="shared" si="13"/>
        <v>25</v>
      </c>
      <c r="X56">
        <v>4</v>
      </c>
      <c r="Y56" s="7">
        <f t="shared" si="14"/>
        <v>119</v>
      </c>
      <c r="AB56" s="7">
        <f t="shared" si="15"/>
        <v>0</v>
      </c>
      <c r="AE56" s="7">
        <f t="shared" si="16"/>
        <v>155</v>
      </c>
      <c r="AH56" s="7">
        <f t="shared" si="17"/>
        <v>0</v>
      </c>
      <c r="AK56" s="7">
        <f t="shared" si="18"/>
        <v>30</v>
      </c>
      <c r="AN56" s="7">
        <f t="shared" si="19"/>
        <v>20</v>
      </c>
      <c r="AQ56" s="7">
        <f t="shared" si="20"/>
        <v>0</v>
      </c>
      <c r="AT56" s="7">
        <f t="shared" si="21"/>
        <v>12</v>
      </c>
      <c r="AW56" s="7">
        <f t="shared" si="22"/>
        <v>0</v>
      </c>
      <c r="AZ56" s="7">
        <f t="shared" si="23"/>
        <v>75</v>
      </c>
      <c r="BB56">
        <v>4</v>
      </c>
      <c r="BC56" s="7">
        <f t="shared" si="24"/>
        <v>308</v>
      </c>
      <c r="BF56" s="7">
        <f t="shared" si="25"/>
        <v>0</v>
      </c>
      <c r="BG56">
        <f t="shared" si="1"/>
        <v>95</v>
      </c>
      <c r="BH56">
        <f t="shared" si="2"/>
        <v>1102</v>
      </c>
      <c r="BI56" s="7">
        <f t="shared" si="3"/>
        <v>1197</v>
      </c>
      <c r="BJ56">
        <f t="shared" si="4"/>
        <v>95</v>
      </c>
      <c r="BK56">
        <f t="shared" si="30"/>
        <v>361</v>
      </c>
      <c r="BL56" s="7">
        <f t="shared" si="5"/>
        <v>456</v>
      </c>
      <c r="BM56">
        <f t="shared" si="6"/>
        <v>190</v>
      </c>
      <c r="BN56">
        <f t="shared" si="7"/>
        <v>1463</v>
      </c>
      <c r="BO56" s="7">
        <f t="shared" si="8"/>
        <v>1653</v>
      </c>
      <c r="BP56" s="9">
        <f>Commonwealth!BP56-BM56</f>
        <v>350</v>
      </c>
      <c r="BQ56" s="9">
        <f>Commonwealth!BQ56-BN56</f>
        <v>-81</v>
      </c>
      <c r="BR56" s="9">
        <f>Commonwealth!BR56-BO56</f>
        <v>269</v>
      </c>
      <c r="BS56" s="3">
        <f t="shared" si="29"/>
        <v>105</v>
      </c>
    </row>
    <row r="57" spans="1:71" ht="12.75">
      <c r="A57" s="3">
        <f t="shared" si="26"/>
        <v>107</v>
      </c>
      <c r="D57" s="7">
        <f t="shared" si="27"/>
        <v>0</v>
      </c>
      <c r="G57" s="7">
        <f t="shared" si="28"/>
        <v>20</v>
      </c>
      <c r="J57" s="7">
        <f t="shared" si="9"/>
        <v>75</v>
      </c>
      <c r="M57" s="7">
        <f t="shared" si="10"/>
        <v>719</v>
      </c>
      <c r="O57">
        <v>2</v>
      </c>
      <c r="P57" s="7">
        <f t="shared" si="11"/>
        <v>97</v>
      </c>
      <c r="S57" s="7">
        <f t="shared" si="12"/>
        <v>0</v>
      </c>
      <c r="V57" s="7">
        <f t="shared" si="13"/>
        <v>25</v>
      </c>
      <c r="Y57" s="7">
        <f t="shared" si="14"/>
        <v>119</v>
      </c>
      <c r="AB57" s="7">
        <f t="shared" si="15"/>
        <v>0</v>
      </c>
      <c r="AE57" s="7">
        <f t="shared" si="16"/>
        <v>155</v>
      </c>
      <c r="AH57" s="7">
        <f t="shared" si="17"/>
        <v>0</v>
      </c>
      <c r="AK57" s="7">
        <f t="shared" si="18"/>
        <v>30</v>
      </c>
      <c r="AN57" s="7">
        <f t="shared" si="19"/>
        <v>20</v>
      </c>
      <c r="AQ57" s="7">
        <f t="shared" si="20"/>
        <v>0</v>
      </c>
      <c r="AT57" s="7">
        <f t="shared" si="21"/>
        <v>12</v>
      </c>
      <c r="AW57" s="7">
        <f t="shared" si="22"/>
        <v>0</v>
      </c>
      <c r="AZ57" s="7">
        <f t="shared" si="23"/>
        <v>75</v>
      </c>
      <c r="BB57">
        <v>4</v>
      </c>
      <c r="BC57" s="7">
        <f t="shared" si="24"/>
        <v>312</v>
      </c>
      <c r="BF57" s="7">
        <f t="shared" si="25"/>
        <v>0</v>
      </c>
      <c r="BG57">
        <f t="shared" si="1"/>
        <v>97</v>
      </c>
      <c r="BH57">
        <f t="shared" si="2"/>
        <v>1106</v>
      </c>
      <c r="BI57" s="7">
        <f t="shared" si="3"/>
        <v>1203</v>
      </c>
      <c r="BJ57">
        <f t="shared" si="4"/>
        <v>95</v>
      </c>
      <c r="BK57">
        <f t="shared" si="30"/>
        <v>361</v>
      </c>
      <c r="BL57" s="7">
        <f t="shared" si="5"/>
        <v>456</v>
      </c>
      <c r="BM57">
        <f t="shared" si="6"/>
        <v>192</v>
      </c>
      <c r="BN57">
        <f t="shared" si="7"/>
        <v>1467</v>
      </c>
      <c r="BO57" s="7">
        <f t="shared" si="8"/>
        <v>1659</v>
      </c>
      <c r="BP57" s="9">
        <f>Commonwealth!BP57-BM57</f>
        <v>352</v>
      </c>
      <c r="BQ57" s="9">
        <f>Commonwealth!BQ57-BN57</f>
        <v>-63</v>
      </c>
      <c r="BR57" s="9">
        <f>Commonwealth!BR57-BO57</f>
        <v>289</v>
      </c>
      <c r="BS57" s="3">
        <f t="shared" si="29"/>
        <v>107</v>
      </c>
    </row>
    <row r="58" spans="1:71" ht="12.75">
      <c r="A58" s="3">
        <f t="shared" si="26"/>
        <v>109</v>
      </c>
      <c r="D58" s="7">
        <f t="shared" si="27"/>
        <v>0</v>
      </c>
      <c r="G58" s="7">
        <f t="shared" si="28"/>
        <v>20</v>
      </c>
      <c r="J58" s="7">
        <f t="shared" si="9"/>
        <v>75</v>
      </c>
      <c r="M58" s="7">
        <f t="shared" si="10"/>
        <v>719</v>
      </c>
      <c r="N58">
        <v>5</v>
      </c>
      <c r="O58">
        <v>2</v>
      </c>
      <c r="P58" s="7">
        <f t="shared" si="11"/>
        <v>104</v>
      </c>
      <c r="S58" s="7">
        <f t="shared" si="12"/>
        <v>0</v>
      </c>
      <c r="V58" s="7">
        <f t="shared" si="13"/>
        <v>25</v>
      </c>
      <c r="Y58" s="7">
        <f t="shared" si="14"/>
        <v>119</v>
      </c>
      <c r="AB58" s="7">
        <f t="shared" si="15"/>
        <v>0</v>
      </c>
      <c r="AE58" s="7">
        <f t="shared" si="16"/>
        <v>155</v>
      </c>
      <c r="AH58" s="7">
        <f t="shared" si="17"/>
        <v>0</v>
      </c>
      <c r="AK58" s="7">
        <f t="shared" si="18"/>
        <v>30</v>
      </c>
      <c r="AN58" s="7">
        <f t="shared" si="19"/>
        <v>20</v>
      </c>
      <c r="AQ58" s="7">
        <f t="shared" si="20"/>
        <v>0</v>
      </c>
      <c r="AT58" s="7">
        <f t="shared" si="21"/>
        <v>12</v>
      </c>
      <c r="AW58" s="7">
        <f t="shared" si="22"/>
        <v>0</v>
      </c>
      <c r="AZ58" s="7">
        <f t="shared" si="23"/>
        <v>75</v>
      </c>
      <c r="BB58">
        <v>4</v>
      </c>
      <c r="BC58" s="7">
        <f t="shared" si="24"/>
        <v>316</v>
      </c>
      <c r="BF58" s="7">
        <f t="shared" si="25"/>
        <v>0</v>
      </c>
      <c r="BG58">
        <f t="shared" si="1"/>
        <v>104</v>
      </c>
      <c r="BH58">
        <f t="shared" si="2"/>
        <v>1110</v>
      </c>
      <c r="BI58" s="7">
        <f t="shared" si="3"/>
        <v>1214</v>
      </c>
      <c r="BJ58">
        <f t="shared" si="4"/>
        <v>95</v>
      </c>
      <c r="BK58">
        <f t="shared" si="30"/>
        <v>361</v>
      </c>
      <c r="BL58" s="7">
        <f t="shared" si="5"/>
        <v>456</v>
      </c>
      <c r="BM58">
        <f t="shared" si="6"/>
        <v>199</v>
      </c>
      <c r="BN58">
        <f t="shared" si="7"/>
        <v>1471</v>
      </c>
      <c r="BO58" s="7">
        <f t="shared" si="8"/>
        <v>1670</v>
      </c>
      <c r="BP58" s="9">
        <f>Commonwealth!BP58-BM58</f>
        <v>349</v>
      </c>
      <c r="BQ58" s="9">
        <f>Commonwealth!BQ58-BN58</f>
        <v>100</v>
      </c>
      <c r="BR58" s="9">
        <f>Commonwealth!BR58-BO58</f>
        <v>449</v>
      </c>
      <c r="BS58" s="3">
        <f t="shared" si="29"/>
        <v>109</v>
      </c>
    </row>
    <row r="59" spans="1:71" ht="12.75">
      <c r="A59" s="3">
        <f t="shared" si="26"/>
        <v>111</v>
      </c>
      <c r="D59" s="7">
        <f t="shared" si="27"/>
        <v>0</v>
      </c>
      <c r="F59">
        <v>2</v>
      </c>
      <c r="G59" s="7">
        <f t="shared" si="28"/>
        <v>22</v>
      </c>
      <c r="I59">
        <v>2</v>
      </c>
      <c r="J59" s="7">
        <f t="shared" si="9"/>
        <v>77</v>
      </c>
      <c r="M59" s="7">
        <f t="shared" si="10"/>
        <v>719</v>
      </c>
      <c r="O59">
        <v>2</v>
      </c>
      <c r="P59" s="7">
        <f t="shared" si="11"/>
        <v>106</v>
      </c>
      <c r="S59" s="7">
        <f t="shared" si="12"/>
        <v>0</v>
      </c>
      <c r="V59" s="7">
        <f t="shared" si="13"/>
        <v>25</v>
      </c>
      <c r="Y59" s="7">
        <f t="shared" si="14"/>
        <v>119</v>
      </c>
      <c r="AB59" s="7">
        <f t="shared" si="15"/>
        <v>0</v>
      </c>
      <c r="AE59" s="7">
        <f t="shared" si="16"/>
        <v>155</v>
      </c>
      <c r="AH59" s="7">
        <f t="shared" si="17"/>
        <v>0</v>
      </c>
      <c r="AK59" s="7">
        <f t="shared" si="18"/>
        <v>30</v>
      </c>
      <c r="AN59" s="7">
        <f t="shared" si="19"/>
        <v>20</v>
      </c>
      <c r="AQ59" s="7">
        <f t="shared" si="20"/>
        <v>0</v>
      </c>
      <c r="AT59" s="7">
        <f t="shared" si="21"/>
        <v>12</v>
      </c>
      <c r="AW59" s="7">
        <f t="shared" si="22"/>
        <v>0</v>
      </c>
      <c r="AZ59" s="7">
        <f t="shared" si="23"/>
        <v>75</v>
      </c>
      <c r="BB59">
        <v>4</v>
      </c>
      <c r="BC59" s="7">
        <f t="shared" si="24"/>
        <v>320</v>
      </c>
      <c r="BF59" s="7">
        <f t="shared" si="25"/>
        <v>0</v>
      </c>
      <c r="BG59">
        <f t="shared" si="1"/>
        <v>106</v>
      </c>
      <c r="BH59">
        <f t="shared" si="2"/>
        <v>1114</v>
      </c>
      <c r="BI59" s="7">
        <f t="shared" si="3"/>
        <v>1220</v>
      </c>
      <c r="BJ59">
        <f t="shared" si="4"/>
        <v>99</v>
      </c>
      <c r="BK59">
        <f t="shared" si="30"/>
        <v>361</v>
      </c>
      <c r="BL59" s="7">
        <f t="shared" si="5"/>
        <v>460</v>
      </c>
      <c r="BM59">
        <f t="shared" si="6"/>
        <v>205</v>
      </c>
      <c r="BN59">
        <f t="shared" si="7"/>
        <v>1475</v>
      </c>
      <c r="BO59" s="7">
        <f t="shared" si="8"/>
        <v>1680</v>
      </c>
      <c r="BP59" s="9">
        <f>Commonwealth!BP59-BM59</f>
        <v>347</v>
      </c>
      <c r="BQ59" s="9">
        <f>Commonwealth!BQ59-BN59</f>
        <v>118</v>
      </c>
      <c r="BR59" s="9">
        <f>Commonwealth!BR59-BO59</f>
        <v>465</v>
      </c>
      <c r="BS59" s="3">
        <f t="shared" si="29"/>
        <v>111</v>
      </c>
    </row>
    <row r="60" spans="1:71" ht="12.75">
      <c r="A60" s="3">
        <f t="shared" si="26"/>
        <v>113</v>
      </c>
      <c r="D60" s="7">
        <f t="shared" si="27"/>
        <v>0</v>
      </c>
      <c r="F60">
        <v>2</v>
      </c>
      <c r="G60" s="7">
        <f t="shared" si="28"/>
        <v>24</v>
      </c>
      <c r="I60">
        <v>2</v>
      </c>
      <c r="J60" s="7">
        <f t="shared" si="9"/>
        <v>79</v>
      </c>
      <c r="M60" s="7">
        <f t="shared" si="10"/>
        <v>719</v>
      </c>
      <c r="O60">
        <v>2</v>
      </c>
      <c r="P60" s="7">
        <f t="shared" si="11"/>
        <v>108</v>
      </c>
      <c r="S60" s="7">
        <f t="shared" si="12"/>
        <v>0</v>
      </c>
      <c r="V60" s="7">
        <f t="shared" si="13"/>
        <v>25</v>
      </c>
      <c r="Y60" s="7">
        <f t="shared" si="14"/>
        <v>119</v>
      </c>
      <c r="AB60" s="7">
        <f t="shared" si="15"/>
        <v>0</v>
      </c>
      <c r="AE60" s="7">
        <f t="shared" si="16"/>
        <v>155</v>
      </c>
      <c r="AH60" s="7">
        <f t="shared" si="17"/>
        <v>0</v>
      </c>
      <c r="AK60" s="7">
        <f t="shared" si="18"/>
        <v>30</v>
      </c>
      <c r="AN60" s="7">
        <f t="shared" si="19"/>
        <v>20</v>
      </c>
      <c r="AQ60" s="7">
        <f t="shared" si="20"/>
        <v>0</v>
      </c>
      <c r="AT60" s="7">
        <f t="shared" si="21"/>
        <v>12</v>
      </c>
      <c r="AW60" s="7">
        <f t="shared" si="22"/>
        <v>0</v>
      </c>
      <c r="AZ60" s="7">
        <f t="shared" si="23"/>
        <v>75</v>
      </c>
      <c r="BB60">
        <v>4</v>
      </c>
      <c r="BC60" s="7">
        <f t="shared" si="24"/>
        <v>324</v>
      </c>
      <c r="BF60" s="7">
        <f t="shared" si="25"/>
        <v>0</v>
      </c>
      <c r="BG60">
        <f t="shared" si="1"/>
        <v>108</v>
      </c>
      <c r="BH60">
        <f t="shared" si="2"/>
        <v>1118</v>
      </c>
      <c r="BI60" s="7">
        <f t="shared" si="3"/>
        <v>1226</v>
      </c>
      <c r="BJ60">
        <f t="shared" si="4"/>
        <v>103</v>
      </c>
      <c r="BK60">
        <f t="shared" si="30"/>
        <v>361</v>
      </c>
      <c r="BL60" s="7">
        <f t="shared" si="5"/>
        <v>464</v>
      </c>
      <c r="BM60">
        <f t="shared" si="6"/>
        <v>211</v>
      </c>
      <c r="BN60">
        <f t="shared" si="7"/>
        <v>1479</v>
      </c>
      <c r="BO60" s="7">
        <f t="shared" si="8"/>
        <v>1690</v>
      </c>
      <c r="BP60" s="9">
        <f>Commonwealth!BP60-BM60</f>
        <v>347</v>
      </c>
      <c r="BQ60" s="9">
        <f>Commonwealth!BQ60-BN60</f>
        <v>136</v>
      </c>
      <c r="BR60" s="9">
        <f>Commonwealth!BR60-BO60</f>
        <v>483</v>
      </c>
      <c r="BS60" s="3">
        <f t="shared" si="29"/>
        <v>113</v>
      </c>
    </row>
    <row r="61" spans="1:71" ht="12.75">
      <c r="A61" s="3">
        <f t="shared" si="26"/>
        <v>115</v>
      </c>
      <c r="D61" s="7">
        <f t="shared" si="27"/>
        <v>0</v>
      </c>
      <c r="F61">
        <v>2</v>
      </c>
      <c r="G61" s="7">
        <f t="shared" si="28"/>
        <v>26</v>
      </c>
      <c r="I61">
        <v>2</v>
      </c>
      <c r="J61" s="7">
        <f t="shared" si="9"/>
        <v>81</v>
      </c>
      <c r="M61" s="7">
        <f t="shared" si="10"/>
        <v>719</v>
      </c>
      <c r="O61">
        <v>2</v>
      </c>
      <c r="P61" s="7">
        <f t="shared" si="11"/>
        <v>110</v>
      </c>
      <c r="S61" s="7">
        <f t="shared" si="12"/>
        <v>0</v>
      </c>
      <c r="V61" s="7">
        <f t="shared" si="13"/>
        <v>25</v>
      </c>
      <c r="Y61" s="7">
        <f t="shared" si="14"/>
        <v>119</v>
      </c>
      <c r="AB61" s="7">
        <f t="shared" si="15"/>
        <v>0</v>
      </c>
      <c r="AE61" s="7">
        <f t="shared" si="16"/>
        <v>155</v>
      </c>
      <c r="AH61" s="7">
        <f t="shared" si="17"/>
        <v>0</v>
      </c>
      <c r="AK61" s="7">
        <f t="shared" si="18"/>
        <v>30</v>
      </c>
      <c r="AN61" s="7">
        <f t="shared" si="19"/>
        <v>20</v>
      </c>
      <c r="AQ61" s="7">
        <f t="shared" si="20"/>
        <v>0</v>
      </c>
      <c r="AT61" s="7">
        <f t="shared" si="21"/>
        <v>12</v>
      </c>
      <c r="AW61" s="7">
        <f t="shared" si="22"/>
        <v>0</v>
      </c>
      <c r="AZ61" s="7">
        <f t="shared" si="23"/>
        <v>75</v>
      </c>
      <c r="BB61">
        <v>4</v>
      </c>
      <c r="BC61" s="7">
        <f t="shared" si="24"/>
        <v>328</v>
      </c>
      <c r="BF61" s="7">
        <f t="shared" si="25"/>
        <v>0</v>
      </c>
      <c r="BG61">
        <f t="shared" si="1"/>
        <v>110</v>
      </c>
      <c r="BH61">
        <f t="shared" si="2"/>
        <v>1122</v>
      </c>
      <c r="BI61" s="7">
        <f t="shared" si="3"/>
        <v>1232</v>
      </c>
      <c r="BJ61">
        <f t="shared" si="4"/>
        <v>107</v>
      </c>
      <c r="BK61">
        <f t="shared" si="30"/>
        <v>361</v>
      </c>
      <c r="BL61" s="7">
        <f t="shared" si="5"/>
        <v>468</v>
      </c>
      <c r="BM61">
        <f t="shared" si="6"/>
        <v>217</v>
      </c>
      <c r="BN61">
        <f t="shared" si="7"/>
        <v>1483</v>
      </c>
      <c r="BO61" s="7">
        <f t="shared" si="8"/>
        <v>1700</v>
      </c>
      <c r="BP61" s="9">
        <f>Commonwealth!BP61-BM61</f>
        <v>387</v>
      </c>
      <c r="BQ61" s="9">
        <f>Commonwealth!BQ61-BN61</f>
        <v>154</v>
      </c>
      <c r="BR61" s="9">
        <f>Commonwealth!BR61-BO61</f>
        <v>541</v>
      </c>
      <c r="BS61" s="3">
        <f t="shared" si="29"/>
        <v>115</v>
      </c>
    </row>
    <row r="62" spans="1:71" ht="12.75">
      <c r="A62" s="3">
        <f t="shared" si="26"/>
        <v>117</v>
      </c>
      <c r="D62" s="7">
        <f t="shared" si="27"/>
        <v>0</v>
      </c>
      <c r="F62">
        <v>2</v>
      </c>
      <c r="G62" s="7">
        <f t="shared" si="28"/>
        <v>28</v>
      </c>
      <c r="I62">
        <v>2</v>
      </c>
      <c r="J62" s="7">
        <f t="shared" si="9"/>
        <v>83</v>
      </c>
      <c r="M62" s="7">
        <f t="shared" si="10"/>
        <v>719</v>
      </c>
      <c r="O62">
        <v>2</v>
      </c>
      <c r="P62" s="7">
        <f t="shared" si="11"/>
        <v>112</v>
      </c>
      <c r="S62" s="7">
        <f t="shared" si="12"/>
        <v>0</v>
      </c>
      <c r="V62" s="7">
        <f t="shared" si="13"/>
        <v>25</v>
      </c>
      <c r="Y62" s="7">
        <f t="shared" si="14"/>
        <v>119</v>
      </c>
      <c r="AB62" s="7">
        <f t="shared" si="15"/>
        <v>0</v>
      </c>
      <c r="AE62" s="7">
        <f t="shared" si="16"/>
        <v>155</v>
      </c>
      <c r="AH62" s="7">
        <f t="shared" si="17"/>
        <v>0</v>
      </c>
      <c r="AK62" s="7">
        <f t="shared" si="18"/>
        <v>30</v>
      </c>
      <c r="AN62" s="7">
        <f t="shared" si="19"/>
        <v>20</v>
      </c>
      <c r="AQ62" s="7">
        <f t="shared" si="20"/>
        <v>0</v>
      </c>
      <c r="AT62" s="7">
        <f t="shared" si="21"/>
        <v>12</v>
      </c>
      <c r="AW62" s="7">
        <f t="shared" si="22"/>
        <v>0</v>
      </c>
      <c r="AZ62" s="7">
        <f t="shared" si="23"/>
        <v>75</v>
      </c>
      <c r="BB62">
        <v>4</v>
      </c>
      <c r="BC62" s="7">
        <f t="shared" si="24"/>
        <v>332</v>
      </c>
      <c r="BF62" s="7">
        <f t="shared" si="25"/>
        <v>0</v>
      </c>
      <c r="BG62">
        <f t="shared" si="1"/>
        <v>112</v>
      </c>
      <c r="BH62">
        <f t="shared" si="2"/>
        <v>1126</v>
      </c>
      <c r="BI62" s="7">
        <f t="shared" si="3"/>
        <v>1238</v>
      </c>
      <c r="BJ62">
        <f t="shared" si="4"/>
        <v>111</v>
      </c>
      <c r="BK62">
        <f t="shared" si="30"/>
        <v>361</v>
      </c>
      <c r="BL62" s="7">
        <f t="shared" si="5"/>
        <v>472</v>
      </c>
      <c r="BM62">
        <f t="shared" si="6"/>
        <v>223</v>
      </c>
      <c r="BN62">
        <f t="shared" si="7"/>
        <v>1487</v>
      </c>
      <c r="BO62" s="7">
        <f t="shared" si="8"/>
        <v>1710</v>
      </c>
      <c r="BP62" s="9">
        <f>Commonwealth!BP62-BM62</f>
        <v>387</v>
      </c>
      <c r="BQ62" s="9">
        <f>Commonwealth!BQ62-BN62</f>
        <v>172</v>
      </c>
      <c r="BR62" s="9">
        <f>Commonwealth!BR62-BO62</f>
        <v>559</v>
      </c>
      <c r="BS62" s="3">
        <f t="shared" si="29"/>
        <v>117</v>
      </c>
    </row>
    <row r="63" spans="1:71" ht="12.75">
      <c r="A63" s="3">
        <f t="shared" si="26"/>
        <v>119</v>
      </c>
      <c r="D63" s="7">
        <f t="shared" si="27"/>
        <v>0</v>
      </c>
      <c r="F63">
        <v>2</v>
      </c>
      <c r="G63" s="7">
        <f t="shared" si="28"/>
        <v>30</v>
      </c>
      <c r="I63">
        <v>2</v>
      </c>
      <c r="J63" s="7">
        <f t="shared" si="9"/>
        <v>85</v>
      </c>
      <c r="M63" s="7">
        <f t="shared" si="10"/>
        <v>719</v>
      </c>
      <c r="O63">
        <v>2</v>
      </c>
      <c r="P63" s="7">
        <f t="shared" si="11"/>
        <v>114</v>
      </c>
      <c r="S63" s="7">
        <f t="shared" si="12"/>
        <v>0</v>
      </c>
      <c r="V63" s="7">
        <f t="shared" si="13"/>
        <v>25</v>
      </c>
      <c r="Y63" s="7">
        <f t="shared" si="14"/>
        <v>119</v>
      </c>
      <c r="AB63" s="7">
        <f t="shared" si="15"/>
        <v>0</v>
      </c>
      <c r="AE63" s="7">
        <f t="shared" si="16"/>
        <v>155</v>
      </c>
      <c r="AH63" s="7">
        <f t="shared" si="17"/>
        <v>0</v>
      </c>
      <c r="AK63" s="7">
        <f t="shared" si="18"/>
        <v>30</v>
      </c>
      <c r="AN63" s="7">
        <f t="shared" si="19"/>
        <v>20</v>
      </c>
      <c r="AQ63" s="7">
        <f t="shared" si="20"/>
        <v>0</v>
      </c>
      <c r="AT63" s="7">
        <f t="shared" si="21"/>
        <v>12</v>
      </c>
      <c r="AW63" s="7">
        <f t="shared" si="22"/>
        <v>0</v>
      </c>
      <c r="AZ63" s="7">
        <f t="shared" si="23"/>
        <v>75</v>
      </c>
      <c r="BA63">
        <f>70-28</f>
        <v>42</v>
      </c>
      <c r="BB63">
        <v>4</v>
      </c>
      <c r="BC63" s="7">
        <f t="shared" si="24"/>
        <v>378</v>
      </c>
      <c r="BF63" s="7">
        <f t="shared" si="25"/>
        <v>0</v>
      </c>
      <c r="BG63">
        <f t="shared" si="1"/>
        <v>114</v>
      </c>
      <c r="BH63">
        <f t="shared" si="2"/>
        <v>1172</v>
      </c>
      <c r="BI63" s="7">
        <f t="shared" si="3"/>
        <v>1286</v>
      </c>
      <c r="BJ63">
        <f t="shared" si="4"/>
        <v>115</v>
      </c>
      <c r="BK63">
        <f t="shared" si="30"/>
        <v>361</v>
      </c>
      <c r="BL63" s="7">
        <f t="shared" si="5"/>
        <v>476</v>
      </c>
      <c r="BM63">
        <f t="shared" si="6"/>
        <v>229</v>
      </c>
      <c r="BN63">
        <f t="shared" si="7"/>
        <v>1533</v>
      </c>
      <c r="BO63" s="7">
        <f t="shared" si="8"/>
        <v>1762</v>
      </c>
      <c r="BP63" s="9">
        <f>Commonwealth!BP63-BM63</f>
        <v>387</v>
      </c>
      <c r="BQ63" s="9">
        <f>Commonwealth!BQ63-BN63</f>
        <v>148</v>
      </c>
      <c r="BR63" s="9">
        <f>Commonwealth!BR63-BO63</f>
        <v>535</v>
      </c>
      <c r="BS63" s="3">
        <f t="shared" si="29"/>
        <v>119</v>
      </c>
    </row>
    <row r="64" spans="1:71" ht="12.75">
      <c r="A64" s="3">
        <f t="shared" si="26"/>
        <v>121</v>
      </c>
      <c r="D64" s="7">
        <f t="shared" si="27"/>
        <v>0</v>
      </c>
      <c r="F64">
        <v>2</v>
      </c>
      <c r="G64" s="7">
        <f t="shared" si="28"/>
        <v>32</v>
      </c>
      <c r="I64">
        <v>2</v>
      </c>
      <c r="J64" s="7">
        <f t="shared" si="9"/>
        <v>87</v>
      </c>
      <c r="M64" s="7">
        <f t="shared" si="10"/>
        <v>719</v>
      </c>
      <c r="O64">
        <v>2</v>
      </c>
      <c r="P64" s="7">
        <f t="shared" si="11"/>
        <v>116</v>
      </c>
      <c r="S64" s="7">
        <f t="shared" si="12"/>
        <v>0</v>
      </c>
      <c r="V64" s="7">
        <f t="shared" si="13"/>
        <v>25</v>
      </c>
      <c r="Y64" s="7">
        <f t="shared" si="14"/>
        <v>119</v>
      </c>
      <c r="AA64">
        <v>12</v>
      </c>
      <c r="AB64" s="7">
        <f t="shared" si="15"/>
        <v>12</v>
      </c>
      <c r="AD64">
        <v>12</v>
      </c>
      <c r="AE64" s="7">
        <f t="shared" si="16"/>
        <v>167</v>
      </c>
      <c r="AH64" s="7">
        <f t="shared" si="17"/>
        <v>0</v>
      </c>
      <c r="AK64" s="7">
        <f t="shared" si="18"/>
        <v>30</v>
      </c>
      <c r="AN64" s="7">
        <f t="shared" si="19"/>
        <v>20</v>
      </c>
      <c r="AQ64" s="7">
        <f t="shared" si="20"/>
        <v>0</v>
      </c>
      <c r="AT64" s="7">
        <f t="shared" si="21"/>
        <v>12</v>
      </c>
      <c r="AW64" s="7">
        <f t="shared" si="22"/>
        <v>0</v>
      </c>
      <c r="AZ64" s="7">
        <f t="shared" si="23"/>
        <v>75</v>
      </c>
      <c r="BB64">
        <v>4</v>
      </c>
      <c r="BC64" s="7">
        <f t="shared" si="24"/>
        <v>382</v>
      </c>
      <c r="BF64" s="7">
        <f t="shared" si="25"/>
        <v>0</v>
      </c>
      <c r="BG64">
        <f t="shared" si="1"/>
        <v>116</v>
      </c>
      <c r="BH64">
        <f t="shared" si="2"/>
        <v>1176</v>
      </c>
      <c r="BI64" s="7">
        <f t="shared" si="3"/>
        <v>1292</v>
      </c>
      <c r="BJ64">
        <f t="shared" si="4"/>
        <v>119</v>
      </c>
      <c r="BK64">
        <f t="shared" si="30"/>
        <v>385</v>
      </c>
      <c r="BL64" s="7">
        <f t="shared" si="5"/>
        <v>504</v>
      </c>
      <c r="BM64">
        <f t="shared" si="6"/>
        <v>235</v>
      </c>
      <c r="BN64">
        <f t="shared" si="7"/>
        <v>1561</v>
      </c>
      <c r="BO64" s="7">
        <f t="shared" si="8"/>
        <v>1796</v>
      </c>
      <c r="BP64" s="9">
        <f>Commonwealth!BP64-BM64</f>
        <v>387</v>
      </c>
      <c r="BQ64" s="9">
        <f>Commonwealth!BQ64-BN64</f>
        <v>147</v>
      </c>
      <c r="BR64" s="9">
        <f>Commonwealth!BR64-BO64</f>
        <v>534</v>
      </c>
      <c r="BS64" s="3">
        <f t="shared" si="29"/>
        <v>121</v>
      </c>
    </row>
    <row r="65" spans="1:71" ht="12.75">
      <c r="A65" s="3">
        <f t="shared" si="26"/>
        <v>123</v>
      </c>
      <c r="D65" s="7">
        <f t="shared" si="27"/>
        <v>0</v>
      </c>
      <c r="F65">
        <v>2</v>
      </c>
      <c r="G65" s="7">
        <f t="shared" si="28"/>
        <v>34</v>
      </c>
      <c r="I65">
        <v>2</v>
      </c>
      <c r="J65" s="7">
        <f t="shared" si="9"/>
        <v>89</v>
      </c>
      <c r="M65" s="7">
        <f t="shared" si="10"/>
        <v>719</v>
      </c>
      <c r="O65">
        <v>2</v>
      </c>
      <c r="P65" s="7">
        <f t="shared" si="11"/>
        <v>118</v>
      </c>
      <c r="S65" s="7">
        <f t="shared" si="12"/>
        <v>0</v>
      </c>
      <c r="V65" s="7">
        <f t="shared" si="13"/>
        <v>25</v>
      </c>
      <c r="Y65" s="7">
        <f t="shared" si="14"/>
        <v>119</v>
      </c>
      <c r="AA65">
        <v>12</v>
      </c>
      <c r="AB65" s="7">
        <f t="shared" si="15"/>
        <v>24</v>
      </c>
      <c r="AD65">
        <v>12</v>
      </c>
      <c r="AE65" s="7">
        <f t="shared" si="16"/>
        <v>179</v>
      </c>
      <c r="AH65" s="7">
        <f t="shared" si="17"/>
        <v>0</v>
      </c>
      <c r="AK65" s="7">
        <f t="shared" si="18"/>
        <v>30</v>
      </c>
      <c r="AN65" s="7">
        <f t="shared" si="19"/>
        <v>20</v>
      </c>
      <c r="AQ65" s="7">
        <f t="shared" si="20"/>
        <v>0</v>
      </c>
      <c r="AT65" s="7">
        <f t="shared" si="21"/>
        <v>12</v>
      </c>
      <c r="AW65" s="7">
        <f t="shared" si="22"/>
        <v>0</v>
      </c>
      <c r="AZ65" s="7">
        <f t="shared" si="23"/>
        <v>75</v>
      </c>
      <c r="BB65">
        <v>4</v>
      </c>
      <c r="BC65" s="7">
        <f t="shared" si="24"/>
        <v>386</v>
      </c>
      <c r="BF65" s="7">
        <f t="shared" si="25"/>
        <v>0</v>
      </c>
      <c r="BG65">
        <f t="shared" si="1"/>
        <v>118</v>
      </c>
      <c r="BH65">
        <f t="shared" si="2"/>
        <v>1180</v>
      </c>
      <c r="BI65" s="7">
        <f t="shared" si="3"/>
        <v>1298</v>
      </c>
      <c r="BJ65">
        <f t="shared" si="4"/>
        <v>123</v>
      </c>
      <c r="BK65">
        <f t="shared" si="30"/>
        <v>409</v>
      </c>
      <c r="BL65" s="7">
        <f t="shared" si="5"/>
        <v>532</v>
      </c>
      <c r="BM65">
        <f t="shared" si="6"/>
        <v>241</v>
      </c>
      <c r="BN65">
        <f t="shared" si="7"/>
        <v>1589</v>
      </c>
      <c r="BO65" s="7">
        <f t="shared" si="8"/>
        <v>1830</v>
      </c>
      <c r="BP65" s="9">
        <f>Commonwealth!BP65-BM65</f>
        <v>385</v>
      </c>
      <c r="BQ65" s="9">
        <f>Commonwealth!BQ65-BN65</f>
        <v>141</v>
      </c>
      <c r="BR65" s="9">
        <f>Commonwealth!BR65-BO65</f>
        <v>526</v>
      </c>
      <c r="BS65" s="3">
        <f t="shared" si="29"/>
        <v>123</v>
      </c>
    </row>
    <row r="66" spans="1:71" ht="12.75">
      <c r="A66" s="3">
        <f t="shared" si="26"/>
        <v>125</v>
      </c>
      <c r="D66" s="7">
        <f t="shared" si="27"/>
        <v>0</v>
      </c>
      <c r="F66">
        <v>2</v>
      </c>
      <c r="G66" s="7">
        <f t="shared" si="28"/>
        <v>36</v>
      </c>
      <c r="I66">
        <v>2</v>
      </c>
      <c r="J66" s="7">
        <f t="shared" si="9"/>
        <v>91</v>
      </c>
      <c r="M66" s="7">
        <f t="shared" si="10"/>
        <v>719</v>
      </c>
      <c r="O66">
        <v>2</v>
      </c>
      <c r="P66" s="7">
        <f t="shared" si="11"/>
        <v>120</v>
      </c>
      <c r="S66" s="7">
        <f t="shared" si="12"/>
        <v>0</v>
      </c>
      <c r="V66" s="7">
        <f t="shared" si="13"/>
        <v>25</v>
      </c>
      <c r="Y66" s="7">
        <f t="shared" si="14"/>
        <v>119</v>
      </c>
      <c r="AA66">
        <v>12</v>
      </c>
      <c r="AB66" s="7">
        <f t="shared" si="15"/>
        <v>36</v>
      </c>
      <c r="AD66">
        <v>12</v>
      </c>
      <c r="AE66" s="7">
        <f t="shared" si="16"/>
        <v>191</v>
      </c>
      <c r="AH66" s="7">
        <f t="shared" si="17"/>
        <v>0</v>
      </c>
      <c r="AK66" s="7">
        <f t="shared" si="18"/>
        <v>30</v>
      </c>
      <c r="AN66" s="7">
        <f t="shared" si="19"/>
        <v>20</v>
      </c>
      <c r="AQ66" s="7">
        <f t="shared" si="20"/>
        <v>0</v>
      </c>
      <c r="AT66" s="7">
        <f t="shared" si="21"/>
        <v>12</v>
      </c>
      <c r="AW66" s="7">
        <f t="shared" si="22"/>
        <v>0</v>
      </c>
      <c r="AZ66" s="7">
        <f t="shared" si="23"/>
        <v>75</v>
      </c>
      <c r="BB66">
        <v>4</v>
      </c>
      <c r="BC66" s="7">
        <f t="shared" si="24"/>
        <v>390</v>
      </c>
      <c r="BF66" s="7">
        <f t="shared" si="25"/>
        <v>0</v>
      </c>
      <c r="BG66">
        <f t="shared" si="1"/>
        <v>120</v>
      </c>
      <c r="BH66">
        <f t="shared" si="2"/>
        <v>1184</v>
      </c>
      <c r="BI66" s="7">
        <f t="shared" si="3"/>
        <v>1304</v>
      </c>
      <c r="BJ66">
        <f t="shared" si="4"/>
        <v>127</v>
      </c>
      <c r="BK66">
        <f t="shared" si="30"/>
        <v>433</v>
      </c>
      <c r="BL66" s="7">
        <f t="shared" si="5"/>
        <v>560</v>
      </c>
      <c r="BM66">
        <f t="shared" si="6"/>
        <v>247</v>
      </c>
      <c r="BN66">
        <f t="shared" si="7"/>
        <v>1617</v>
      </c>
      <c r="BO66" s="7">
        <f t="shared" si="8"/>
        <v>1864</v>
      </c>
      <c r="BP66" s="9">
        <f>Commonwealth!BP66-BM66</f>
        <v>453</v>
      </c>
      <c r="BQ66" s="9">
        <f>Commonwealth!BQ66-BN66</f>
        <v>300</v>
      </c>
      <c r="BR66" s="9">
        <f>Commonwealth!BR66-BO66</f>
        <v>753</v>
      </c>
      <c r="BS66" s="3">
        <f t="shared" si="29"/>
        <v>125</v>
      </c>
    </row>
    <row r="67" spans="1:71" ht="12.75">
      <c r="A67" s="3">
        <f t="shared" si="26"/>
        <v>127</v>
      </c>
      <c r="D67" s="7">
        <f t="shared" si="27"/>
        <v>0</v>
      </c>
      <c r="F67">
        <v>2</v>
      </c>
      <c r="G67" s="7">
        <f t="shared" si="28"/>
        <v>38</v>
      </c>
      <c r="I67">
        <v>2</v>
      </c>
      <c r="J67" s="7">
        <f t="shared" si="9"/>
        <v>93</v>
      </c>
      <c r="M67" s="7">
        <f t="shared" si="10"/>
        <v>719</v>
      </c>
      <c r="O67">
        <v>2</v>
      </c>
      <c r="P67" s="7">
        <f t="shared" si="11"/>
        <v>122</v>
      </c>
      <c r="S67" s="7">
        <f t="shared" si="12"/>
        <v>0</v>
      </c>
      <c r="V67" s="7">
        <f t="shared" si="13"/>
        <v>25</v>
      </c>
      <c r="Y67" s="7">
        <f t="shared" si="14"/>
        <v>119</v>
      </c>
      <c r="AA67">
        <v>12</v>
      </c>
      <c r="AB67" s="7">
        <f t="shared" si="15"/>
        <v>48</v>
      </c>
      <c r="AD67">
        <v>12</v>
      </c>
      <c r="AE67" s="7">
        <f t="shared" si="16"/>
        <v>203</v>
      </c>
      <c r="AH67" s="7">
        <f t="shared" si="17"/>
        <v>0</v>
      </c>
      <c r="AK67" s="7">
        <f t="shared" si="18"/>
        <v>30</v>
      </c>
      <c r="AN67" s="7">
        <f t="shared" si="19"/>
        <v>20</v>
      </c>
      <c r="AQ67" s="7">
        <f t="shared" si="20"/>
        <v>0</v>
      </c>
      <c r="AT67" s="7">
        <f t="shared" si="21"/>
        <v>12</v>
      </c>
      <c r="AW67" s="7">
        <f t="shared" si="22"/>
        <v>0</v>
      </c>
      <c r="AZ67" s="7">
        <f t="shared" si="23"/>
        <v>75</v>
      </c>
      <c r="BB67">
        <v>4</v>
      </c>
      <c r="BC67" s="7">
        <f t="shared" si="24"/>
        <v>394</v>
      </c>
      <c r="BF67" s="7">
        <f t="shared" si="25"/>
        <v>0</v>
      </c>
      <c r="BG67">
        <f t="shared" si="1"/>
        <v>122</v>
      </c>
      <c r="BH67">
        <f t="shared" si="2"/>
        <v>1188</v>
      </c>
      <c r="BI67" s="7">
        <f t="shared" si="3"/>
        <v>1310</v>
      </c>
      <c r="BJ67">
        <f t="shared" si="4"/>
        <v>131</v>
      </c>
      <c r="BK67">
        <f aca="true" t="shared" si="31" ref="BK67:BK98">V67+Y67+AB67+AE67+AH67+AK67+AN67+AQ67+AT67+AW67</f>
        <v>457</v>
      </c>
      <c r="BL67" s="7">
        <f t="shared" si="5"/>
        <v>588</v>
      </c>
      <c r="BM67">
        <f t="shared" si="6"/>
        <v>253</v>
      </c>
      <c r="BN67">
        <f t="shared" si="7"/>
        <v>1645</v>
      </c>
      <c r="BO67" s="7">
        <f t="shared" si="8"/>
        <v>1898</v>
      </c>
      <c r="BP67" s="9">
        <f>Commonwealth!BP67-BM67</f>
        <v>451</v>
      </c>
      <c r="BQ67" s="9">
        <f>Commonwealth!BQ67-BN67</f>
        <v>284</v>
      </c>
      <c r="BR67" s="9">
        <f>Commonwealth!BR67-BO67</f>
        <v>735</v>
      </c>
      <c r="BS67" s="3">
        <f t="shared" si="29"/>
        <v>127</v>
      </c>
    </row>
    <row r="68" spans="1:71" ht="12.75">
      <c r="A68" s="3">
        <f t="shared" si="26"/>
        <v>129</v>
      </c>
      <c r="D68" s="7">
        <f t="shared" si="27"/>
        <v>0</v>
      </c>
      <c r="F68">
        <v>2</v>
      </c>
      <c r="G68" s="7">
        <f t="shared" si="28"/>
        <v>40</v>
      </c>
      <c r="I68">
        <v>2</v>
      </c>
      <c r="J68" s="7">
        <f t="shared" si="9"/>
        <v>95</v>
      </c>
      <c r="M68" s="7">
        <f t="shared" si="10"/>
        <v>719</v>
      </c>
      <c r="O68">
        <v>2</v>
      </c>
      <c r="P68" s="7">
        <f t="shared" si="11"/>
        <v>124</v>
      </c>
      <c r="S68" s="7">
        <f t="shared" si="12"/>
        <v>0</v>
      </c>
      <c r="V68" s="7">
        <f t="shared" si="13"/>
        <v>25</v>
      </c>
      <c r="Y68" s="7">
        <f t="shared" si="14"/>
        <v>119</v>
      </c>
      <c r="AA68">
        <v>12</v>
      </c>
      <c r="AB68" s="7">
        <f t="shared" si="15"/>
        <v>60</v>
      </c>
      <c r="AD68">
        <v>12</v>
      </c>
      <c r="AE68" s="7">
        <f t="shared" si="16"/>
        <v>215</v>
      </c>
      <c r="AH68" s="7">
        <f t="shared" si="17"/>
        <v>0</v>
      </c>
      <c r="AK68" s="7">
        <f t="shared" si="18"/>
        <v>30</v>
      </c>
      <c r="AN68" s="7">
        <f t="shared" si="19"/>
        <v>20</v>
      </c>
      <c r="AQ68" s="7">
        <f t="shared" si="20"/>
        <v>0</v>
      </c>
      <c r="AT68" s="7">
        <f t="shared" si="21"/>
        <v>12</v>
      </c>
      <c r="AW68" s="7">
        <f t="shared" si="22"/>
        <v>0</v>
      </c>
      <c r="AZ68" s="7">
        <f t="shared" si="23"/>
        <v>75</v>
      </c>
      <c r="BB68">
        <v>4</v>
      </c>
      <c r="BC68" s="7">
        <f t="shared" si="24"/>
        <v>398</v>
      </c>
      <c r="BF68" s="7">
        <f t="shared" si="25"/>
        <v>0</v>
      </c>
      <c r="BG68">
        <f aca="true" t="shared" si="32" ref="BG68:BG124">P68</f>
        <v>124</v>
      </c>
      <c r="BH68">
        <f aca="true" t="shared" si="33" ref="BH68:BH124">D68+M68+S68+AZ68+BC68+BF68</f>
        <v>1192</v>
      </c>
      <c r="BI68" s="7">
        <f aca="true" t="shared" si="34" ref="BI68:BI124">SUM(BG68:BH68)</f>
        <v>1316</v>
      </c>
      <c r="BJ68">
        <f aca="true" t="shared" si="35" ref="BJ68:BJ124">G68+J68</f>
        <v>135</v>
      </c>
      <c r="BK68">
        <f t="shared" si="31"/>
        <v>481</v>
      </c>
      <c r="BL68" s="7">
        <f aca="true" t="shared" si="36" ref="BL68:BL124">SUM(BJ68:BK68)</f>
        <v>616</v>
      </c>
      <c r="BM68">
        <f aca="true" t="shared" si="37" ref="BM68:BM124">BG68+BJ68</f>
        <v>259</v>
      </c>
      <c r="BN68">
        <f aca="true" t="shared" si="38" ref="BN68:BN124">BH68+BK68</f>
        <v>1673</v>
      </c>
      <c r="BO68" s="7">
        <f aca="true" t="shared" si="39" ref="BO68:BO124">SUM(BM68:BN68)</f>
        <v>1932</v>
      </c>
      <c r="BP68" s="9">
        <f>Commonwealth!BP68-BM68</f>
        <v>449</v>
      </c>
      <c r="BQ68" s="9">
        <f>Commonwealth!BQ68-BN68</f>
        <v>268</v>
      </c>
      <c r="BR68" s="9">
        <f>Commonwealth!BR68-BO68</f>
        <v>717</v>
      </c>
      <c r="BS68" s="3">
        <f t="shared" si="29"/>
        <v>129</v>
      </c>
    </row>
    <row r="69" spans="1:71" ht="12.75">
      <c r="A69" s="3">
        <f t="shared" si="26"/>
        <v>131</v>
      </c>
      <c r="D69" s="7">
        <f t="shared" si="27"/>
        <v>0</v>
      </c>
      <c r="F69">
        <v>2</v>
      </c>
      <c r="G69" s="7">
        <f t="shared" si="28"/>
        <v>42</v>
      </c>
      <c r="I69">
        <v>2</v>
      </c>
      <c r="J69" s="7">
        <f aca="true" t="shared" si="40" ref="J69:J124">H69+I69+J68</f>
        <v>97</v>
      </c>
      <c r="M69" s="7">
        <f aca="true" t="shared" si="41" ref="M69:M124">K69+L69+M68</f>
        <v>719</v>
      </c>
      <c r="O69">
        <v>2</v>
      </c>
      <c r="P69" s="7">
        <f aca="true" t="shared" si="42" ref="P69:P124">N69+O69+P68</f>
        <v>126</v>
      </c>
      <c r="S69" s="7">
        <f aca="true" t="shared" si="43" ref="S69:S124">Q69+R69+S68</f>
        <v>0</v>
      </c>
      <c r="V69" s="7">
        <f aca="true" t="shared" si="44" ref="V69:V124">T69+U69+V68</f>
        <v>25</v>
      </c>
      <c r="Y69" s="7">
        <f aca="true" t="shared" si="45" ref="Y69:Y124">W69+X69+Y68</f>
        <v>119</v>
      </c>
      <c r="AA69">
        <v>12</v>
      </c>
      <c r="AB69" s="7">
        <f aca="true" t="shared" si="46" ref="AB69:AB124">Z69+AA69+AB68</f>
        <v>72</v>
      </c>
      <c r="AD69">
        <v>12</v>
      </c>
      <c r="AE69" s="7">
        <f aca="true" t="shared" si="47" ref="AE69:AE124">AC69+AD69+AE68</f>
        <v>227</v>
      </c>
      <c r="AH69" s="7">
        <f aca="true" t="shared" si="48" ref="AH69:AH124">AF69+AG69+AH68</f>
        <v>0</v>
      </c>
      <c r="AK69" s="7">
        <f aca="true" t="shared" si="49" ref="AK69:AK124">AI69+AJ69+AK68</f>
        <v>30</v>
      </c>
      <c r="AN69" s="7">
        <f aca="true" t="shared" si="50" ref="AN69:AN124">AL69+AM69+AN68</f>
        <v>20</v>
      </c>
      <c r="AQ69" s="7">
        <f aca="true" t="shared" si="51" ref="AQ69:AQ124">AO69+AP69+AQ68</f>
        <v>0</v>
      </c>
      <c r="AT69" s="7">
        <f aca="true" t="shared" si="52" ref="AT69:AT124">AR69+AS69+AT68</f>
        <v>12</v>
      </c>
      <c r="AW69" s="7">
        <f aca="true" t="shared" si="53" ref="AW69:AW124">AU69+AV69+AW68</f>
        <v>0</v>
      </c>
      <c r="AZ69" s="7">
        <f aca="true" t="shared" si="54" ref="AZ69:AZ124">AX69+AY69+AZ68</f>
        <v>75</v>
      </c>
      <c r="BB69">
        <v>4</v>
      </c>
      <c r="BC69" s="7">
        <f aca="true" t="shared" si="55" ref="BC69:BC124">BA69+BB69+BC68</f>
        <v>402</v>
      </c>
      <c r="BF69" s="7">
        <f aca="true" t="shared" si="56" ref="BF69:BF124">BD69+BE69+BF68</f>
        <v>0</v>
      </c>
      <c r="BG69">
        <f t="shared" si="32"/>
        <v>126</v>
      </c>
      <c r="BH69">
        <f t="shared" si="33"/>
        <v>1196</v>
      </c>
      <c r="BI69" s="7">
        <f t="shared" si="34"/>
        <v>1322</v>
      </c>
      <c r="BJ69">
        <f t="shared" si="35"/>
        <v>139</v>
      </c>
      <c r="BK69">
        <f t="shared" si="31"/>
        <v>505</v>
      </c>
      <c r="BL69" s="7">
        <f t="shared" si="36"/>
        <v>644</v>
      </c>
      <c r="BM69">
        <f t="shared" si="37"/>
        <v>265</v>
      </c>
      <c r="BN69">
        <f t="shared" si="38"/>
        <v>1701</v>
      </c>
      <c r="BO69" s="7">
        <f t="shared" si="39"/>
        <v>1966</v>
      </c>
      <c r="BP69" s="9">
        <f>Commonwealth!BP69-BM69</f>
        <v>431</v>
      </c>
      <c r="BQ69" s="9">
        <f>Commonwealth!BQ69-BN69</f>
        <v>252</v>
      </c>
      <c r="BR69" s="9">
        <f>Commonwealth!BR69-BO69</f>
        <v>683</v>
      </c>
      <c r="BS69" s="3">
        <f t="shared" si="29"/>
        <v>131</v>
      </c>
    </row>
    <row r="70" spans="1:71" ht="12.75">
      <c r="A70" s="3">
        <f aca="true" t="shared" si="57" ref="A70:A124">A69+2</f>
        <v>133</v>
      </c>
      <c r="D70" s="7">
        <f aca="true" t="shared" si="58" ref="D70:D124">B70+C70+D69</f>
        <v>0</v>
      </c>
      <c r="F70">
        <v>2</v>
      </c>
      <c r="G70" s="7">
        <f aca="true" t="shared" si="59" ref="G70:G124">E70+F70+G69</f>
        <v>44</v>
      </c>
      <c r="I70">
        <v>2</v>
      </c>
      <c r="J70" s="7">
        <f t="shared" si="40"/>
        <v>99</v>
      </c>
      <c r="M70" s="7">
        <f t="shared" si="41"/>
        <v>719</v>
      </c>
      <c r="O70">
        <v>2</v>
      </c>
      <c r="P70" s="7">
        <f t="shared" si="42"/>
        <v>128</v>
      </c>
      <c r="S70" s="7">
        <f t="shared" si="43"/>
        <v>0</v>
      </c>
      <c r="V70" s="7">
        <f t="shared" si="44"/>
        <v>25</v>
      </c>
      <c r="Y70" s="7">
        <f t="shared" si="45"/>
        <v>119</v>
      </c>
      <c r="AA70">
        <v>12</v>
      </c>
      <c r="AB70" s="7">
        <f t="shared" si="46"/>
        <v>84</v>
      </c>
      <c r="AD70">
        <v>12</v>
      </c>
      <c r="AE70" s="7">
        <f t="shared" si="47"/>
        <v>239</v>
      </c>
      <c r="AH70" s="7">
        <f t="shared" si="48"/>
        <v>0</v>
      </c>
      <c r="AK70" s="7">
        <f t="shared" si="49"/>
        <v>30</v>
      </c>
      <c r="AN70" s="7">
        <f t="shared" si="50"/>
        <v>20</v>
      </c>
      <c r="AQ70" s="7">
        <f t="shared" si="51"/>
        <v>0</v>
      </c>
      <c r="AT70" s="7">
        <f t="shared" si="52"/>
        <v>12</v>
      </c>
      <c r="AW70" s="7">
        <f t="shared" si="53"/>
        <v>0</v>
      </c>
      <c r="AZ70" s="7">
        <f t="shared" si="54"/>
        <v>75</v>
      </c>
      <c r="BB70">
        <v>4</v>
      </c>
      <c r="BC70" s="7">
        <f t="shared" si="55"/>
        <v>406</v>
      </c>
      <c r="BF70" s="7">
        <f t="shared" si="56"/>
        <v>0</v>
      </c>
      <c r="BG70">
        <f t="shared" si="32"/>
        <v>128</v>
      </c>
      <c r="BH70">
        <f t="shared" si="33"/>
        <v>1200</v>
      </c>
      <c r="BI70" s="7">
        <f t="shared" si="34"/>
        <v>1328</v>
      </c>
      <c r="BJ70">
        <f t="shared" si="35"/>
        <v>143</v>
      </c>
      <c r="BK70">
        <f t="shared" si="31"/>
        <v>529</v>
      </c>
      <c r="BL70" s="7">
        <f t="shared" si="36"/>
        <v>672</v>
      </c>
      <c r="BM70">
        <f t="shared" si="37"/>
        <v>271</v>
      </c>
      <c r="BN70">
        <f t="shared" si="38"/>
        <v>1729</v>
      </c>
      <c r="BO70" s="7">
        <f t="shared" si="39"/>
        <v>2000</v>
      </c>
      <c r="BP70" s="9">
        <f>Commonwealth!BP70-BM70</f>
        <v>429</v>
      </c>
      <c r="BQ70" s="9">
        <f>Commonwealth!BQ70-BN70</f>
        <v>236</v>
      </c>
      <c r="BR70" s="9">
        <f>Commonwealth!BR70-BO70</f>
        <v>665</v>
      </c>
      <c r="BS70" s="3">
        <f aca="true" t="shared" si="60" ref="BS70:BS124">BS69+2</f>
        <v>133</v>
      </c>
    </row>
    <row r="71" spans="1:71" ht="12.75">
      <c r="A71" s="3">
        <f t="shared" si="57"/>
        <v>135</v>
      </c>
      <c r="D71" s="7">
        <f t="shared" si="58"/>
        <v>0</v>
      </c>
      <c r="F71">
        <v>2</v>
      </c>
      <c r="G71" s="7">
        <f t="shared" si="59"/>
        <v>46</v>
      </c>
      <c r="I71">
        <v>2</v>
      </c>
      <c r="J71" s="7">
        <f t="shared" si="40"/>
        <v>101</v>
      </c>
      <c r="M71" s="7">
        <f t="shared" si="41"/>
        <v>719</v>
      </c>
      <c r="O71">
        <v>2</v>
      </c>
      <c r="P71" s="7">
        <f t="shared" si="42"/>
        <v>130</v>
      </c>
      <c r="S71" s="7">
        <f t="shared" si="43"/>
        <v>0</v>
      </c>
      <c r="V71" s="7">
        <f t="shared" si="44"/>
        <v>25</v>
      </c>
      <c r="Y71" s="7">
        <f t="shared" si="45"/>
        <v>119</v>
      </c>
      <c r="AA71">
        <v>12</v>
      </c>
      <c r="AB71" s="7">
        <f t="shared" si="46"/>
        <v>96</v>
      </c>
      <c r="AD71">
        <v>12</v>
      </c>
      <c r="AE71" s="7">
        <f t="shared" si="47"/>
        <v>251</v>
      </c>
      <c r="AH71" s="7">
        <f t="shared" si="48"/>
        <v>0</v>
      </c>
      <c r="AJ71">
        <v>6</v>
      </c>
      <c r="AK71" s="7">
        <f t="shared" si="49"/>
        <v>36</v>
      </c>
      <c r="AM71">
        <v>4</v>
      </c>
      <c r="AN71" s="7">
        <f t="shared" si="50"/>
        <v>24</v>
      </c>
      <c r="AQ71" s="7">
        <f t="shared" si="51"/>
        <v>0</v>
      </c>
      <c r="AT71" s="7">
        <f t="shared" si="52"/>
        <v>12</v>
      </c>
      <c r="AW71" s="7">
        <f t="shared" si="53"/>
        <v>0</v>
      </c>
      <c r="AZ71" s="7">
        <f t="shared" si="54"/>
        <v>75</v>
      </c>
      <c r="BB71">
        <v>4</v>
      </c>
      <c r="BC71" s="7">
        <f t="shared" si="55"/>
        <v>410</v>
      </c>
      <c r="BF71" s="7">
        <f t="shared" si="56"/>
        <v>0</v>
      </c>
      <c r="BG71">
        <f t="shared" si="32"/>
        <v>130</v>
      </c>
      <c r="BH71">
        <f t="shared" si="33"/>
        <v>1204</v>
      </c>
      <c r="BI71" s="7">
        <f t="shared" si="34"/>
        <v>1334</v>
      </c>
      <c r="BJ71">
        <f t="shared" si="35"/>
        <v>147</v>
      </c>
      <c r="BK71">
        <f t="shared" si="31"/>
        <v>563</v>
      </c>
      <c r="BL71" s="7">
        <f t="shared" si="36"/>
        <v>710</v>
      </c>
      <c r="BM71">
        <f t="shared" si="37"/>
        <v>277</v>
      </c>
      <c r="BN71">
        <f t="shared" si="38"/>
        <v>1767</v>
      </c>
      <c r="BO71" s="7">
        <f t="shared" si="39"/>
        <v>2044</v>
      </c>
      <c r="BP71" s="9">
        <f>Commonwealth!BP71-BM71</f>
        <v>427</v>
      </c>
      <c r="BQ71" s="9">
        <f>Commonwealth!BQ71-BN71</f>
        <v>210</v>
      </c>
      <c r="BR71" s="9">
        <f>Commonwealth!BR71-BO71</f>
        <v>637</v>
      </c>
      <c r="BS71" s="3">
        <f t="shared" si="60"/>
        <v>135</v>
      </c>
    </row>
    <row r="72" spans="1:71" ht="12.75">
      <c r="A72" s="3">
        <f t="shared" si="57"/>
        <v>137</v>
      </c>
      <c r="B72">
        <v>16</v>
      </c>
      <c r="D72" s="7">
        <f t="shared" si="58"/>
        <v>16</v>
      </c>
      <c r="F72">
        <v>2</v>
      </c>
      <c r="G72" s="7">
        <f t="shared" si="59"/>
        <v>48</v>
      </c>
      <c r="I72">
        <v>2</v>
      </c>
      <c r="J72" s="7">
        <f t="shared" si="40"/>
        <v>103</v>
      </c>
      <c r="M72" s="7">
        <f t="shared" si="41"/>
        <v>719</v>
      </c>
      <c r="N72">
        <v>35</v>
      </c>
      <c r="O72">
        <v>2</v>
      </c>
      <c r="P72" s="7">
        <f t="shared" si="42"/>
        <v>167</v>
      </c>
      <c r="Q72">
        <v>15</v>
      </c>
      <c r="S72" s="7">
        <f t="shared" si="43"/>
        <v>15</v>
      </c>
      <c r="V72" s="7">
        <f t="shared" si="44"/>
        <v>25</v>
      </c>
      <c r="Y72" s="7">
        <f t="shared" si="45"/>
        <v>119</v>
      </c>
      <c r="AA72">
        <v>12</v>
      </c>
      <c r="AB72" s="7">
        <f t="shared" si="46"/>
        <v>108</v>
      </c>
      <c r="AD72">
        <v>12</v>
      </c>
      <c r="AE72" s="7">
        <f t="shared" si="47"/>
        <v>263</v>
      </c>
      <c r="AH72" s="7">
        <f t="shared" si="48"/>
        <v>0</v>
      </c>
      <c r="AJ72">
        <v>6</v>
      </c>
      <c r="AK72" s="7">
        <f t="shared" si="49"/>
        <v>42</v>
      </c>
      <c r="AM72">
        <v>4</v>
      </c>
      <c r="AN72" s="7">
        <f t="shared" si="50"/>
        <v>28</v>
      </c>
      <c r="AQ72" s="7">
        <f t="shared" si="51"/>
        <v>0</v>
      </c>
      <c r="AT72" s="7">
        <f t="shared" si="52"/>
        <v>12</v>
      </c>
      <c r="AW72" s="7">
        <f t="shared" si="53"/>
        <v>0</v>
      </c>
      <c r="AZ72" s="7">
        <f t="shared" si="54"/>
        <v>75</v>
      </c>
      <c r="BA72">
        <v>45</v>
      </c>
      <c r="BB72">
        <v>4</v>
      </c>
      <c r="BC72" s="7">
        <f t="shared" si="55"/>
        <v>459</v>
      </c>
      <c r="BD72">
        <v>60</v>
      </c>
      <c r="BE72">
        <v>10</v>
      </c>
      <c r="BF72" s="7">
        <f t="shared" si="56"/>
        <v>70</v>
      </c>
      <c r="BG72">
        <f t="shared" si="32"/>
        <v>167</v>
      </c>
      <c r="BH72">
        <f t="shared" si="33"/>
        <v>1354</v>
      </c>
      <c r="BI72" s="7">
        <f t="shared" si="34"/>
        <v>1521</v>
      </c>
      <c r="BJ72">
        <f t="shared" si="35"/>
        <v>151</v>
      </c>
      <c r="BK72">
        <f t="shared" si="31"/>
        <v>597</v>
      </c>
      <c r="BL72" s="7">
        <f t="shared" si="36"/>
        <v>748</v>
      </c>
      <c r="BM72">
        <f t="shared" si="37"/>
        <v>318</v>
      </c>
      <c r="BN72">
        <f t="shared" si="38"/>
        <v>1951</v>
      </c>
      <c r="BO72" s="7">
        <f t="shared" si="39"/>
        <v>2269</v>
      </c>
      <c r="BP72" s="9">
        <f>Commonwealth!BP72-BM72</f>
        <v>390</v>
      </c>
      <c r="BQ72" s="9">
        <f>Commonwealth!BQ72-BN72</f>
        <v>38</v>
      </c>
      <c r="BR72" s="9">
        <f>Commonwealth!BR72-BO72</f>
        <v>428</v>
      </c>
      <c r="BS72" s="3">
        <f t="shared" si="60"/>
        <v>137</v>
      </c>
    </row>
    <row r="73" spans="1:71" ht="12.75">
      <c r="A73" s="3">
        <f t="shared" si="57"/>
        <v>139</v>
      </c>
      <c r="D73" s="7">
        <f t="shared" si="58"/>
        <v>16</v>
      </c>
      <c r="F73">
        <v>2</v>
      </c>
      <c r="G73" s="7">
        <f t="shared" si="59"/>
        <v>50</v>
      </c>
      <c r="I73">
        <v>2</v>
      </c>
      <c r="J73" s="7">
        <f t="shared" si="40"/>
        <v>105</v>
      </c>
      <c r="M73" s="7">
        <f t="shared" si="41"/>
        <v>719</v>
      </c>
      <c r="O73">
        <v>2</v>
      </c>
      <c r="P73" s="7">
        <f t="shared" si="42"/>
        <v>169</v>
      </c>
      <c r="S73" s="7">
        <f t="shared" si="43"/>
        <v>15</v>
      </c>
      <c r="V73" s="7">
        <f t="shared" si="44"/>
        <v>25</v>
      </c>
      <c r="Y73" s="7">
        <f t="shared" si="45"/>
        <v>119</v>
      </c>
      <c r="AA73">
        <v>12</v>
      </c>
      <c r="AB73" s="7">
        <f t="shared" si="46"/>
        <v>120</v>
      </c>
      <c r="AD73">
        <v>12</v>
      </c>
      <c r="AE73" s="7">
        <f t="shared" si="47"/>
        <v>275</v>
      </c>
      <c r="AH73" s="7">
        <f t="shared" si="48"/>
        <v>0</v>
      </c>
      <c r="AJ73">
        <v>6</v>
      </c>
      <c r="AK73" s="7">
        <f t="shared" si="49"/>
        <v>48</v>
      </c>
      <c r="AM73">
        <v>4</v>
      </c>
      <c r="AN73" s="7">
        <f t="shared" si="50"/>
        <v>32</v>
      </c>
      <c r="AQ73" s="7">
        <f t="shared" si="51"/>
        <v>0</v>
      </c>
      <c r="AT73" s="7">
        <f t="shared" si="52"/>
        <v>12</v>
      </c>
      <c r="AW73" s="7">
        <f t="shared" si="53"/>
        <v>0</v>
      </c>
      <c r="AZ73" s="7">
        <f t="shared" si="54"/>
        <v>75</v>
      </c>
      <c r="BB73">
        <v>4</v>
      </c>
      <c r="BC73" s="7">
        <f t="shared" si="55"/>
        <v>463</v>
      </c>
      <c r="BE73">
        <v>10</v>
      </c>
      <c r="BF73" s="7">
        <f t="shared" si="56"/>
        <v>80</v>
      </c>
      <c r="BG73">
        <f t="shared" si="32"/>
        <v>169</v>
      </c>
      <c r="BH73">
        <f t="shared" si="33"/>
        <v>1368</v>
      </c>
      <c r="BI73" s="7">
        <f t="shared" si="34"/>
        <v>1537</v>
      </c>
      <c r="BJ73">
        <f t="shared" si="35"/>
        <v>155</v>
      </c>
      <c r="BK73">
        <f t="shared" si="31"/>
        <v>631</v>
      </c>
      <c r="BL73" s="7">
        <f t="shared" si="36"/>
        <v>786</v>
      </c>
      <c r="BM73">
        <f t="shared" si="37"/>
        <v>324</v>
      </c>
      <c r="BN73">
        <f t="shared" si="38"/>
        <v>1999</v>
      </c>
      <c r="BO73" s="7">
        <f t="shared" si="39"/>
        <v>2323</v>
      </c>
      <c r="BP73" s="9">
        <f>Commonwealth!BP73-BM73</f>
        <v>388</v>
      </c>
      <c r="BQ73" s="9">
        <f>Commonwealth!BQ73-BN73</f>
        <v>2</v>
      </c>
      <c r="BR73" s="9">
        <f>Commonwealth!BR73-BO73</f>
        <v>390</v>
      </c>
      <c r="BS73" s="3">
        <f t="shared" si="60"/>
        <v>139</v>
      </c>
    </row>
    <row r="74" spans="1:71" ht="12.75">
      <c r="A74" s="3">
        <f t="shared" si="57"/>
        <v>141</v>
      </c>
      <c r="D74" s="7">
        <f t="shared" si="58"/>
        <v>16</v>
      </c>
      <c r="F74">
        <v>2</v>
      </c>
      <c r="G74" s="7">
        <f t="shared" si="59"/>
        <v>52</v>
      </c>
      <c r="I74">
        <v>2</v>
      </c>
      <c r="J74" s="7">
        <f t="shared" si="40"/>
        <v>107</v>
      </c>
      <c r="M74" s="7">
        <f t="shared" si="41"/>
        <v>719</v>
      </c>
      <c r="O74">
        <v>2</v>
      </c>
      <c r="P74" s="7">
        <f t="shared" si="42"/>
        <v>171</v>
      </c>
      <c r="S74" s="7">
        <f t="shared" si="43"/>
        <v>15</v>
      </c>
      <c r="V74" s="7">
        <f t="shared" si="44"/>
        <v>25</v>
      </c>
      <c r="Y74" s="7">
        <f t="shared" si="45"/>
        <v>119</v>
      </c>
      <c r="AA74">
        <v>12</v>
      </c>
      <c r="AB74" s="7">
        <f t="shared" si="46"/>
        <v>132</v>
      </c>
      <c r="AD74">
        <v>12</v>
      </c>
      <c r="AE74" s="7">
        <f t="shared" si="47"/>
        <v>287</v>
      </c>
      <c r="AH74" s="7">
        <f t="shared" si="48"/>
        <v>0</v>
      </c>
      <c r="AJ74">
        <v>6</v>
      </c>
      <c r="AK74" s="7">
        <f t="shared" si="49"/>
        <v>54</v>
      </c>
      <c r="AM74">
        <v>4</v>
      </c>
      <c r="AN74" s="7">
        <f t="shared" si="50"/>
        <v>36</v>
      </c>
      <c r="AQ74" s="7">
        <f t="shared" si="51"/>
        <v>0</v>
      </c>
      <c r="AT74" s="7">
        <f t="shared" si="52"/>
        <v>12</v>
      </c>
      <c r="AW74" s="7">
        <f t="shared" si="53"/>
        <v>0</v>
      </c>
      <c r="AZ74" s="7">
        <f t="shared" si="54"/>
        <v>75</v>
      </c>
      <c r="BB74">
        <v>4</v>
      </c>
      <c r="BC74" s="7">
        <f t="shared" si="55"/>
        <v>467</v>
      </c>
      <c r="BE74">
        <v>10</v>
      </c>
      <c r="BF74" s="7">
        <f t="shared" si="56"/>
        <v>90</v>
      </c>
      <c r="BG74">
        <f t="shared" si="32"/>
        <v>171</v>
      </c>
      <c r="BH74">
        <f t="shared" si="33"/>
        <v>1382</v>
      </c>
      <c r="BI74" s="7">
        <f t="shared" si="34"/>
        <v>1553</v>
      </c>
      <c r="BJ74">
        <f t="shared" si="35"/>
        <v>159</v>
      </c>
      <c r="BK74">
        <f t="shared" si="31"/>
        <v>665</v>
      </c>
      <c r="BL74" s="7">
        <f t="shared" si="36"/>
        <v>824</v>
      </c>
      <c r="BM74">
        <f t="shared" si="37"/>
        <v>330</v>
      </c>
      <c r="BN74">
        <f t="shared" si="38"/>
        <v>2047</v>
      </c>
      <c r="BO74" s="7">
        <f t="shared" si="39"/>
        <v>2377</v>
      </c>
      <c r="BP74" s="9">
        <f>Commonwealth!BP74-BM74</f>
        <v>386</v>
      </c>
      <c r="BQ74" s="9">
        <f>Commonwealth!BQ74-BN74</f>
        <v>-267</v>
      </c>
      <c r="BR74" s="9">
        <f>Commonwealth!BR74-BO74</f>
        <v>119</v>
      </c>
      <c r="BS74" s="3">
        <f t="shared" si="60"/>
        <v>141</v>
      </c>
    </row>
    <row r="75" spans="1:71" ht="12.75">
      <c r="A75" s="3">
        <f t="shared" si="57"/>
        <v>143</v>
      </c>
      <c r="D75" s="7">
        <f t="shared" si="58"/>
        <v>16</v>
      </c>
      <c r="F75">
        <v>2</v>
      </c>
      <c r="G75" s="7">
        <f t="shared" si="59"/>
        <v>54</v>
      </c>
      <c r="I75">
        <v>2</v>
      </c>
      <c r="J75" s="7">
        <f t="shared" si="40"/>
        <v>109</v>
      </c>
      <c r="M75" s="7">
        <f t="shared" si="41"/>
        <v>719</v>
      </c>
      <c r="O75">
        <v>2</v>
      </c>
      <c r="P75" s="7">
        <f t="shared" si="42"/>
        <v>173</v>
      </c>
      <c r="S75" s="7">
        <f t="shared" si="43"/>
        <v>15</v>
      </c>
      <c r="V75" s="7">
        <f t="shared" si="44"/>
        <v>25</v>
      </c>
      <c r="Y75" s="7">
        <f t="shared" si="45"/>
        <v>119</v>
      </c>
      <c r="AA75">
        <v>12</v>
      </c>
      <c r="AB75" s="7">
        <f t="shared" si="46"/>
        <v>144</v>
      </c>
      <c r="AD75">
        <v>12</v>
      </c>
      <c r="AE75" s="7">
        <f t="shared" si="47"/>
        <v>299</v>
      </c>
      <c r="AH75" s="7">
        <f t="shared" si="48"/>
        <v>0</v>
      </c>
      <c r="AJ75">
        <v>6</v>
      </c>
      <c r="AK75" s="7">
        <f t="shared" si="49"/>
        <v>60</v>
      </c>
      <c r="AM75">
        <v>4</v>
      </c>
      <c r="AN75" s="7">
        <f t="shared" si="50"/>
        <v>40</v>
      </c>
      <c r="AQ75" s="7">
        <f t="shared" si="51"/>
        <v>0</v>
      </c>
      <c r="AT75" s="7">
        <f t="shared" si="52"/>
        <v>12</v>
      </c>
      <c r="AW75" s="7">
        <f t="shared" si="53"/>
        <v>0</v>
      </c>
      <c r="AZ75" s="7">
        <f t="shared" si="54"/>
        <v>75</v>
      </c>
      <c r="BB75">
        <v>4</v>
      </c>
      <c r="BC75" s="7">
        <f t="shared" si="55"/>
        <v>471</v>
      </c>
      <c r="BE75">
        <v>10</v>
      </c>
      <c r="BF75" s="7">
        <f t="shared" si="56"/>
        <v>100</v>
      </c>
      <c r="BG75">
        <f t="shared" si="32"/>
        <v>173</v>
      </c>
      <c r="BH75">
        <f t="shared" si="33"/>
        <v>1396</v>
      </c>
      <c r="BI75" s="7">
        <f t="shared" si="34"/>
        <v>1569</v>
      </c>
      <c r="BJ75">
        <f t="shared" si="35"/>
        <v>163</v>
      </c>
      <c r="BK75">
        <f t="shared" si="31"/>
        <v>699</v>
      </c>
      <c r="BL75" s="7">
        <f t="shared" si="36"/>
        <v>862</v>
      </c>
      <c r="BM75">
        <f t="shared" si="37"/>
        <v>336</v>
      </c>
      <c r="BN75">
        <f t="shared" si="38"/>
        <v>2095</v>
      </c>
      <c r="BO75" s="7">
        <f t="shared" si="39"/>
        <v>2431</v>
      </c>
      <c r="BP75" s="9">
        <f>Commonwealth!BP75-BM75</f>
        <v>384</v>
      </c>
      <c r="BQ75" s="9">
        <f>Commonwealth!BQ75-BN75</f>
        <v>-303</v>
      </c>
      <c r="BR75" s="9">
        <f>Commonwealth!BR75-BO75</f>
        <v>81</v>
      </c>
      <c r="BS75" s="3">
        <f t="shared" si="60"/>
        <v>143</v>
      </c>
    </row>
    <row r="76" spans="1:71" ht="12.75">
      <c r="A76" s="3">
        <f t="shared" si="57"/>
        <v>145</v>
      </c>
      <c r="D76" s="7">
        <f t="shared" si="58"/>
        <v>16</v>
      </c>
      <c r="F76">
        <v>2</v>
      </c>
      <c r="G76" s="7">
        <f t="shared" si="59"/>
        <v>56</v>
      </c>
      <c r="I76">
        <v>2</v>
      </c>
      <c r="J76" s="7">
        <f t="shared" si="40"/>
        <v>111</v>
      </c>
      <c r="M76" s="7">
        <f t="shared" si="41"/>
        <v>719</v>
      </c>
      <c r="O76">
        <v>2</v>
      </c>
      <c r="P76" s="7">
        <f t="shared" si="42"/>
        <v>175</v>
      </c>
      <c r="S76" s="7">
        <f t="shared" si="43"/>
        <v>15</v>
      </c>
      <c r="V76" s="7">
        <f t="shared" si="44"/>
        <v>25</v>
      </c>
      <c r="Y76" s="7">
        <f t="shared" si="45"/>
        <v>119</v>
      </c>
      <c r="AA76">
        <v>12</v>
      </c>
      <c r="AB76" s="7">
        <f t="shared" si="46"/>
        <v>156</v>
      </c>
      <c r="AD76">
        <v>6</v>
      </c>
      <c r="AE76" s="7">
        <f t="shared" si="47"/>
        <v>305</v>
      </c>
      <c r="AH76" s="7">
        <f t="shared" si="48"/>
        <v>0</v>
      </c>
      <c r="AJ76">
        <v>6</v>
      </c>
      <c r="AK76" s="7">
        <f t="shared" si="49"/>
        <v>66</v>
      </c>
      <c r="AM76">
        <v>4</v>
      </c>
      <c r="AN76" s="7">
        <f t="shared" si="50"/>
        <v>44</v>
      </c>
      <c r="AQ76" s="7">
        <f t="shared" si="51"/>
        <v>0</v>
      </c>
      <c r="AT76" s="7">
        <f t="shared" si="52"/>
        <v>12</v>
      </c>
      <c r="AW76" s="7">
        <f t="shared" si="53"/>
        <v>0</v>
      </c>
      <c r="AZ76" s="7">
        <f t="shared" si="54"/>
        <v>75</v>
      </c>
      <c r="BB76">
        <v>4</v>
      </c>
      <c r="BC76" s="7">
        <f t="shared" si="55"/>
        <v>475</v>
      </c>
      <c r="BE76">
        <v>10</v>
      </c>
      <c r="BF76" s="7">
        <f t="shared" si="56"/>
        <v>110</v>
      </c>
      <c r="BG76">
        <f t="shared" si="32"/>
        <v>175</v>
      </c>
      <c r="BH76">
        <f t="shared" si="33"/>
        <v>1410</v>
      </c>
      <c r="BI76" s="7">
        <f t="shared" si="34"/>
        <v>1585</v>
      </c>
      <c r="BJ76">
        <f t="shared" si="35"/>
        <v>167</v>
      </c>
      <c r="BK76">
        <f t="shared" si="31"/>
        <v>727</v>
      </c>
      <c r="BL76" s="7">
        <f t="shared" si="36"/>
        <v>894</v>
      </c>
      <c r="BM76">
        <f t="shared" si="37"/>
        <v>342</v>
      </c>
      <c r="BN76">
        <f t="shared" si="38"/>
        <v>2137</v>
      </c>
      <c r="BO76" s="7">
        <f t="shared" si="39"/>
        <v>2479</v>
      </c>
      <c r="BP76" s="9">
        <f>Commonwealth!BP76-BM76</f>
        <v>350</v>
      </c>
      <c r="BQ76" s="9">
        <f>Commonwealth!BQ76-BN76</f>
        <v>-333</v>
      </c>
      <c r="BR76" s="9">
        <f>Commonwealth!BR76-BO76</f>
        <v>17</v>
      </c>
      <c r="BS76" s="3">
        <f t="shared" si="60"/>
        <v>145</v>
      </c>
    </row>
    <row r="77" spans="1:71" ht="12.75">
      <c r="A77" s="3">
        <f t="shared" si="57"/>
        <v>147</v>
      </c>
      <c r="D77" s="7">
        <f t="shared" si="58"/>
        <v>16</v>
      </c>
      <c r="F77">
        <v>2</v>
      </c>
      <c r="G77" s="7">
        <f t="shared" si="59"/>
        <v>58</v>
      </c>
      <c r="I77">
        <v>2</v>
      </c>
      <c r="J77" s="7">
        <f t="shared" si="40"/>
        <v>113</v>
      </c>
      <c r="M77" s="7">
        <f t="shared" si="41"/>
        <v>719</v>
      </c>
      <c r="O77">
        <v>2</v>
      </c>
      <c r="P77" s="7">
        <f t="shared" si="42"/>
        <v>177</v>
      </c>
      <c r="S77" s="7">
        <f t="shared" si="43"/>
        <v>15</v>
      </c>
      <c r="V77" s="7">
        <f t="shared" si="44"/>
        <v>25</v>
      </c>
      <c r="Y77" s="7">
        <f t="shared" si="45"/>
        <v>119</v>
      </c>
      <c r="AA77">
        <v>12</v>
      </c>
      <c r="AB77" s="7">
        <f t="shared" si="46"/>
        <v>168</v>
      </c>
      <c r="AE77" s="7">
        <f t="shared" si="47"/>
        <v>305</v>
      </c>
      <c r="AH77" s="7">
        <f t="shared" si="48"/>
        <v>0</v>
      </c>
      <c r="AJ77">
        <v>6</v>
      </c>
      <c r="AK77" s="7">
        <f t="shared" si="49"/>
        <v>72</v>
      </c>
      <c r="AM77">
        <v>4</v>
      </c>
      <c r="AN77" s="7">
        <f t="shared" si="50"/>
        <v>48</v>
      </c>
      <c r="AQ77" s="7">
        <f t="shared" si="51"/>
        <v>0</v>
      </c>
      <c r="AT77" s="7">
        <f t="shared" si="52"/>
        <v>12</v>
      </c>
      <c r="AV77">
        <v>1</v>
      </c>
      <c r="AW77" s="7">
        <f t="shared" si="53"/>
        <v>1</v>
      </c>
      <c r="AZ77" s="7">
        <f t="shared" si="54"/>
        <v>75</v>
      </c>
      <c r="BB77">
        <v>4</v>
      </c>
      <c r="BC77" s="7">
        <f t="shared" si="55"/>
        <v>479</v>
      </c>
      <c r="BE77">
        <v>10</v>
      </c>
      <c r="BF77" s="7">
        <f t="shared" si="56"/>
        <v>120</v>
      </c>
      <c r="BG77">
        <f t="shared" si="32"/>
        <v>177</v>
      </c>
      <c r="BH77">
        <f t="shared" si="33"/>
        <v>1424</v>
      </c>
      <c r="BI77" s="7">
        <f t="shared" si="34"/>
        <v>1601</v>
      </c>
      <c r="BJ77">
        <f t="shared" si="35"/>
        <v>171</v>
      </c>
      <c r="BK77">
        <f t="shared" si="31"/>
        <v>750</v>
      </c>
      <c r="BL77" s="7">
        <f t="shared" si="36"/>
        <v>921</v>
      </c>
      <c r="BM77">
        <f t="shared" si="37"/>
        <v>348</v>
      </c>
      <c r="BN77">
        <f t="shared" si="38"/>
        <v>2174</v>
      </c>
      <c r="BO77" s="7">
        <f t="shared" si="39"/>
        <v>2522</v>
      </c>
      <c r="BP77" s="9">
        <f>Commonwealth!BP77-BM77</f>
        <v>348</v>
      </c>
      <c r="BQ77" s="9">
        <f>Commonwealth!BQ77-BN77</f>
        <v>-358</v>
      </c>
      <c r="BR77" s="9">
        <f>Commonwealth!BR77-BO77</f>
        <v>-10</v>
      </c>
      <c r="BS77" s="3">
        <f t="shared" si="60"/>
        <v>147</v>
      </c>
    </row>
    <row r="78" spans="1:71" ht="12.75">
      <c r="A78" s="3">
        <f t="shared" si="57"/>
        <v>149</v>
      </c>
      <c r="D78" s="7">
        <f t="shared" si="58"/>
        <v>16</v>
      </c>
      <c r="F78">
        <v>2</v>
      </c>
      <c r="G78" s="7">
        <f t="shared" si="59"/>
        <v>60</v>
      </c>
      <c r="I78">
        <v>2</v>
      </c>
      <c r="J78" s="7">
        <f t="shared" si="40"/>
        <v>115</v>
      </c>
      <c r="M78" s="7">
        <f t="shared" si="41"/>
        <v>719</v>
      </c>
      <c r="O78">
        <v>2</v>
      </c>
      <c r="P78" s="7">
        <f t="shared" si="42"/>
        <v>179</v>
      </c>
      <c r="S78" s="7">
        <f t="shared" si="43"/>
        <v>15</v>
      </c>
      <c r="V78" s="7">
        <f t="shared" si="44"/>
        <v>25</v>
      </c>
      <c r="Y78" s="7">
        <f t="shared" si="45"/>
        <v>119</v>
      </c>
      <c r="AA78">
        <v>12</v>
      </c>
      <c r="AB78" s="7">
        <f t="shared" si="46"/>
        <v>180</v>
      </c>
      <c r="AE78" s="7">
        <f t="shared" si="47"/>
        <v>305</v>
      </c>
      <c r="AH78" s="7">
        <f t="shared" si="48"/>
        <v>0</v>
      </c>
      <c r="AJ78">
        <v>6</v>
      </c>
      <c r="AK78" s="7">
        <f t="shared" si="49"/>
        <v>78</v>
      </c>
      <c r="AM78">
        <v>4</v>
      </c>
      <c r="AN78" s="7">
        <f t="shared" si="50"/>
        <v>52</v>
      </c>
      <c r="AQ78" s="7">
        <f t="shared" si="51"/>
        <v>0</v>
      </c>
      <c r="AT78" s="7">
        <f t="shared" si="52"/>
        <v>12</v>
      </c>
      <c r="AV78">
        <v>2</v>
      </c>
      <c r="AW78" s="7">
        <f t="shared" si="53"/>
        <v>3</v>
      </c>
      <c r="AZ78" s="7">
        <f t="shared" si="54"/>
        <v>75</v>
      </c>
      <c r="BB78">
        <v>4</v>
      </c>
      <c r="BC78" s="7">
        <f t="shared" si="55"/>
        <v>483</v>
      </c>
      <c r="BE78">
        <v>10</v>
      </c>
      <c r="BF78" s="7">
        <f t="shared" si="56"/>
        <v>130</v>
      </c>
      <c r="BG78">
        <f t="shared" si="32"/>
        <v>179</v>
      </c>
      <c r="BH78">
        <f t="shared" si="33"/>
        <v>1438</v>
      </c>
      <c r="BI78" s="7">
        <f t="shared" si="34"/>
        <v>1617</v>
      </c>
      <c r="BJ78">
        <f t="shared" si="35"/>
        <v>175</v>
      </c>
      <c r="BK78">
        <f t="shared" si="31"/>
        <v>774</v>
      </c>
      <c r="BL78" s="7">
        <f t="shared" si="36"/>
        <v>949</v>
      </c>
      <c r="BM78">
        <f t="shared" si="37"/>
        <v>354</v>
      </c>
      <c r="BN78">
        <f t="shared" si="38"/>
        <v>2212</v>
      </c>
      <c r="BO78" s="7">
        <f t="shared" si="39"/>
        <v>2566</v>
      </c>
      <c r="BP78" s="9">
        <f>Commonwealth!BP78-BM78</f>
        <v>346</v>
      </c>
      <c r="BQ78" s="9">
        <f>Commonwealth!BQ78-BN78</f>
        <v>-224</v>
      </c>
      <c r="BR78" s="9">
        <f>Commonwealth!BR78-BO78</f>
        <v>122</v>
      </c>
      <c r="BS78" s="3">
        <f t="shared" si="60"/>
        <v>149</v>
      </c>
    </row>
    <row r="79" spans="1:71" ht="12.75">
      <c r="A79" s="3">
        <f t="shared" si="57"/>
        <v>151</v>
      </c>
      <c r="C79">
        <v>1</v>
      </c>
      <c r="D79" s="7">
        <f t="shared" si="58"/>
        <v>17</v>
      </c>
      <c r="F79">
        <v>2</v>
      </c>
      <c r="G79" s="7">
        <f t="shared" si="59"/>
        <v>62</v>
      </c>
      <c r="I79">
        <v>2</v>
      </c>
      <c r="J79" s="7">
        <f t="shared" si="40"/>
        <v>117</v>
      </c>
      <c r="M79" s="7">
        <f t="shared" si="41"/>
        <v>719</v>
      </c>
      <c r="O79">
        <v>2</v>
      </c>
      <c r="P79" s="7">
        <f t="shared" si="42"/>
        <v>181</v>
      </c>
      <c r="S79" s="7">
        <f t="shared" si="43"/>
        <v>15</v>
      </c>
      <c r="V79" s="7">
        <f t="shared" si="44"/>
        <v>25</v>
      </c>
      <c r="Y79" s="7">
        <f t="shared" si="45"/>
        <v>119</v>
      </c>
      <c r="AB79" s="7">
        <f t="shared" si="46"/>
        <v>180</v>
      </c>
      <c r="AE79" s="7">
        <f t="shared" si="47"/>
        <v>305</v>
      </c>
      <c r="AH79" s="7">
        <f t="shared" si="48"/>
        <v>0</v>
      </c>
      <c r="AJ79">
        <v>6</v>
      </c>
      <c r="AK79" s="7">
        <f t="shared" si="49"/>
        <v>84</v>
      </c>
      <c r="AM79">
        <v>4</v>
      </c>
      <c r="AN79" s="7">
        <f t="shared" si="50"/>
        <v>56</v>
      </c>
      <c r="AQ79" s="7">
        <f t="shared" si="51"/>
        <v>0</v>
      </c>
      <c r="AT79" s="7">
        <f t="shared" si="52"/>
        <v>12</v>
      </c>
      <c r="AV79">
        <v>2</v>
      </c>
      <c r="AW79" s="7">
        <f t="shared" si="53"/>
        <v>5</v>
      </c>
      <c r="AZ79" s="7">
        <f t="shared" si="54"/>
        <v>75</v>
      </c>
      <c r="BB79">
        <v>4</v>
      </c>
      <c r="BC79" s="7">
        <f t="shared" si="55"/>
        <v>487</v>
      </c>
      <c r="BE79">
        <v>10</v>
      </c>
      <c r="BF79" s="7">
        <f t="shared" si="56"/>
        <v>140</v>
      </c>
      <c r="BG79">
        <f t="shared" si="32"/>
        <v>181</v>
      </c>
      <c r="BH79">
        <f t="shared" si="33"/>
        <v>1453</v>
      </c>
      <c r="BI79" s="7">
        <f t="shared" si="34"/>
        <v>1634</v>
      </c>
      <c r="BJ79">
        <f t="shared" si="35"/>
        <v>179</v>
      </c>
      <c r="BK79">
        <f t="shared" si="31"/>
        <v>786</v>
      </c>
      <c r="BL79" s="7">
        <f t="shared" si="36"/>
        <v>965</v>
      </c>
      <c r="BM79">
        <f t="shared" si="37"/>
        <v>360</v>
      </c>
      <c r="BN79">
        <f t="shared" si="38"/>
        <v>2239</v>
      </c>
      <c r="BO79" s="7">
        <f t="shared" si="39"/>
        <v>2599</v>
      </c>
      <c r="BP79" s="9">
        <f>Commonwealth!BP79-BM79</f>
        <v>344</v>
      </c>
      <c r="BQ79" s="9">
        <f>Commonwealth!BQ79-BN79</f>
        <v>-231</v>
      </c>
      <c r="BR79" s="9">
        <f>Commonwealth!BR79-BO79</f>
        <v>113</v>
      </c>
      <c r="BS79" s="3">
        <f t="shared" si="60"/>
        <v>151</v>
      </c>
    </row>
    <row r="80" spans="1:71" ht="12.75">
      <c r="A80" s="3">
        <f t="shared" si="57"/>
        <v>153</v>
      </c>
      <c r="C80">
        <v>2</v>
      </c>
      <c r="D80" s="7">
        <f t="shared" si="58"/>
        <v>19</v>
      </c>
      <c r="F80">
        <v>2</v>
      </c>
      <c r="G80" s="7">
        <f t="shared" si="59"/>
        <v>64</v>
      </c>
      <c r="I80">
        <v>2</v>
      </c>
      <c r="J80" s="7">
        <f t="shared" si="40"/>
        <v>119</v>
      </c>
      <c r="M80" s="7">
        <f t="shared" si="41"/>
        <v>719</v>
      </c>
      <c r="O80">
        <v>2</v>
      </c>
      <c r="P80" s="7">
        <f t="shared" si="42"/>
        <v>183</v>
      </c>
      <c r="R80">
        <v>4</v>
      </c>
      <c r="S80" s="7">
        <f t="shared" si="43"/>
        <v>19</v>
      </c>
      <c r="V80" s="7">
        <f t="shared" si="44"/>
        <v>25</v>
      </c>
      <c r="Y80" s="7">
        <f t="shared" si="45"/>
        <v>119</v>
      </c>
      <c r="AB80" s="7">
        <f t="shared" si="46"/>
        <v>180</v>
      </c>
      <c r="AE80" s="7">
        <f t="shared" si="47"/>
        <v>305</v>
      </c>
      <c r="AH80" s="7">
        <f t="shared" si="48"/>
        <v>0</v>
      </c>
      <c r="AJ80">
        <v>6</v>
      </c>
      <c r="AK80" s="7">
        <f t="shared" si="49"/>
        <v>90</v>
      </c>
      <c r="AM80">
        <v>4</v>
      </c>
      <c r="AN80" s="7">
        <f t="shared" si="50"/>
        <v>60</v>
      </c>
      <c r="AQ80" s="7">
        <f t="shared" si="51"/>
        <v>0</v>
      </c>
      <c r="AT80" s="7">
        <f t="shared" si="52"/>
        <v>12</v>
      </c>
      <c r="AV80">
        <v>2</v>
      </c>
      <c r="AW80" s="7">
        <f t="shared" si="53"/>
        <v>7</v>
      </c>
      <c r="AZ80" s="7">
        <f t="shared" si="54"/>
        <v>75</v>
      </c>
      <c r="BB80">
        <v>4</v>
      </c>
      <c r="BC80" s="7">
        <f t="shared" si="55"/>
        <v>491</v>
      </c>
      <c r="BE80">
        <v>10</v>
      </c>
      <c r="BF80" s="7">
        <f t="shared" si="56"/>
        <v>150</v>
      </c>
      <c r="BG80">
        <f t="shared" si="32"/>
        <v>183</v>
      </c>
      <c r="BH80">
        <f t="shared" si="33"/>
        <v>1473</v>
      </c>
      <c r="BI80" s="7">
        <f t="shared" si="34"/>
        <v>1656</v>
      </c>
      <c r="BJ80">
        <f t="shared" si="35"/>
        <v>183</v>
      </c>
      <c r="BK80">
        <f t="shared" si="31"/>
        <v>798</v>
      </c>
      <c r="BL80" s="7">
        <f t="shared" si="36"/>
        <v>981</v>
      </c>
      <c r="BM80">
        <f t="shared" si="37"/>
        <v>366</v>
      </c>
      <c r="BN80">
        <f t="shared" si="38"/>
        <v>2271</v>
      </c>
      <c r="BO80" s="7">
        <f t="shared" si="39"/>
        <v>2637</v>
      </c>
      <c r="BP80" s="9">
        <f>Commonwealth!BP80-BM80</f>
        <v>344</v>
      </c>
      <c r="BQ80" s="9">
        <f>Commonwealth!BQ80-BN80</f>
        <v>-245</v>
      </c>
      <c r="BR80" s="9">
        <f>Commonwealth!BR80-BO80</f>
        <v>99</v>
      </c>
      <c r="BS80" s="3">
        <f t="shared" si="60"/>
        <v>153</v>
      </c>
    </row>
    <row r="81" spans="1:71" ht="12.75">
      <c r="A81" s="3">
        <f t="shared" si="57"/>
        <v>155</v>
      </c>
      <c r="B81">
        <v>16</v>
      </c>
      <c r="C81">
        <v>2</v>
      </c>
      <c r="D81" s="7">
        <f t="shared" si="58"/>
        <v>37</v>
      </c>
      <c r="F81">
        <v>2</v>
      </c>
      <c r="G81" s="7">
        <f t="shared" si="59"/>
        <v>66</v>
      </c>
      <c r="I81">
        <v>2</v>
      </c>
      <c r="J81" s="7">
        <f t="shared" si="40"/>
        <v>121</v>
      </c>
      <c r="M81" s="7">
        <f t="shared" si="41"/>
        <v>719</v>
      </c>
      <c r="O81">
        <v>2</v>
      </c>
      <c r="P81" s="7">
        <f t="shared" si="42"/>
        <v>185</v>
      </c>
      <c r="R81">
        <v>4</v>
      </c>
      <c r="S81" s="7">
        <f t="shared" si="43"/>
        <v>23</v>
      </c>
      <c r="V81" s="7">
        <f t="shared" si="44"/>
        <v>25</v>
      </c>
      <c r="Y81" s="7">
        <f t="shared" si="45"/>
        <v>119</v>
      </c>
      <c r="AB81" s="7">
        <f t="shared" si="46"/>
        <v>180</v>
      </c>
      <c r="AE81" s="7">
        <f t="shared" si="47"/>
        <v>305</v>
      </c>
      <c r="AH81" s="7">
        <f t="shared" si="48"/>
        <v>0</v>
      </c>
      <c r="AJ81">
        <v>6</v>
      </c>
      <c r="AK81" s="7">
        <f t="shared" si="49"/>
        <v>96</v>
      </c>
      <c r="AM81">
        <v>4</v>
      </c>
      <c r="AN81" s="7">
        <f t="shared" si="50"/>
        <v>64</v>
      </c>
      <c r="AQ81" s="7">
        <f t="shared" si="51"/>
        <v>0</v>
      </c>
      <c r="AT81" s="7">
        <f t="shared" si="52"/>
        <v>12</v>
      </c>
      <c r="AV81">
        <v>2</v>
      </c>
      <c r="AW81" s="7">
        <f t="shared" si="53"/>
        <v>9</v>
      </c>
      <c r="AZ81" s="7">
        <f t="shared" si="54"/>
        <v>75</v>
      </c>
      <c r="BA81">
        <v>35</v>
      </c>
      <c r="BB81">
        <v>4</v>
      </c>
      <c r="BC81" s="7">
        <f t="shared" si="55"/>
        <v>530</v>
      </c>
      <c r="BE81">
        <v>10</v>
      </c>
      <c r="BF81" s="7">
        <f t="shared" si="56"/>
        <v>160</v>
      </c>
      <c r="BG81">
        <f t="shared" si="32"/>
        <v>185</v>
      </c>
      <c r="BH81">
        <f t="shared" si="33"/>
        <v>1544</v>
      </c>
      <c r="BI81" s="7">
        <f t="shared" si="34"/>
        <v>1729</v>
      </c>
      <c r="BJ81">
        <f t="shared" si="35"/>
        <v>187</v>
      </c>
      <c r="BK81">
        <f t="shared" si="31"/>
        <v>810</v>
      </c>
      <c r="BL81" s="7">
        <f t="shared" si="36"/>
        <v>997</v>
      </c>
      <c r="BM81">
        <f t="shared" si="37"/>
        <v>372</v>
      </c>
      <c r="BN81">
        <f t="shared" si="38"/>
        <v>2354</v>
      </c>
      <c r="BO81" s="7">
        <f t="shared" si="39"/>
        <v>2726</v>
      </c>
      <c r="BP81" s="9">
        <f>Commonwealth!BP81-BM81</f>
        <v>344</v>
      </c>
      <c r="BQ81" s="9">
        <f>Commonwealth!BQ81-BN81</f>
        <v>-310</v>
      </c>
      <c r="BR81" s="9">
        <f>Commonwealth!BR81-BO81</f>
        <v>34</v>
      </c>
      <c r="BS81" s="3">
        <f t="shared" si="60"/>
        <v>155</v>
      </c>
    </row>
    <row r="82" spans="1:71" ht="12.75">
      <c r="A82" s="3">
        <f t="shared" si="57"/>
        <v>157</v>
      </c>
      <c r="C82">
        <v>2</v>
      </c>
      <c r="D82" s="7">
        <f t="shared" si="58"/>
        <v>39</v>
      </c>
      <c r="F82">
        <v>2</v>
      </c>
      <c r="G82" s="7">
        <f t="shared" si="59"/>
        <v>68</v>
      </c>
      <c r="I82">
        <v>2</v>
      </c>
      <c r="J82" s="7">
        <f t="shared" si="40"/>
        <v>123</v>
      </c>
      <c r="M82" s="7">
        <f t="shared" si="41"/>
        <v>719</v>
      </c>
      <c r="O82">
        <v>2</v>
      </c>
      <c r="P82" s="7">
        <f t="shared" si="42"/>
        <v>187</v>
      </c>
      <c r="R82">
        <v>4</v>
      </c>
      <c r="S82" s="7">
        <f t="shared" si="43"/>
        <v>27</v>
      </c>
      <c r="V82" s="7">
        <f t="shared" si="44"/>
        <v>25</v>
      </c>
      <c r="Y82" s="7">
        <f t="shared" si="45"/>
        <v>119</v>
      </c>
      <c r="AB82" s="7">
        <f t="shared" si="46"/>
        <v>180</v>
      </c>
      <c r="AE82" s="7">
        <f t="shared" si="47"/>
        <v>305</v>
      </c>
      <c r="AH82" s="7">
        <f t="shared" si="48"/>
        <v>0</v>
      </c>
      <c r="AJ82">
        <v>6</v>
      </c>
      <c r="AK82" s="7">
        <f t="shared" si="49"/>
        <v>102</v>
      </c>
      <c r="AM82">
        <v>4</v>
      </c>
      <c r="AN82" s="7">
        <f t="shared" si="50"/>
        <v>68</v>
      </c>
      <c r="AQ82" s="7">
        <f t="shared" si="51"/>
        <v>0</v>
      </c>
      <c r="AT82" s="7">
        <f t="shared" si="52"/>
        <v>12</v>
      </c>
      <c r="AV82">
        <v>2</v>
      </c>
      <c r="AW82" s="7">
        <f t="shared" si="53"/>
        <v>11</v>
      </c>
      <c r="AZ82" s="7">
        <f t="shared" si="54"/>
        <v>75</v>
      </c>
      <c r="BB82">
        <v>4</v>
      </c>
      <c r="BC82" s="7">
        <f t="shared" si="55"/>
        <v>534</v>
      </c>
      <c r="BE82">
        <v>10</v>
      </c>
      <c r="BF82" s="7">
        <f t="shared" si="56"/>
        <v>170</v>
      </c>
      <c r="BG82">
        <f t="shared" si="32"/>
        <v>187</v>
      </c>
      <c r="BH82">
        <f t="shared" si="33"/>
        <v>1564</v>
      </c>
      <c r="BI82" s="7">
        <f t="shared" si="34"/>
        <v>1751</v>
      </c>
      <c r="BJ82">
        <f t="shared" si="35"/>
        <v>191</v>
      </c>
      <c r="BK82">
        <f t="shared" si="31"/>
        <v>822</v>
      </c>
      <c r="BL82" s="7">
        <f t="shared" si="36"/>
        <v>1013</v>
      </c>
      <c r="BM82">
        <f t="shared" si="37"/>
        <v>378</v>
      </c>
      <c r="BN82">
        <f t="shared" si="38"/>
        <v>2386</v>
      </c>
      <c r="BO82" s="7">
        <f t="shared" si="39"/>
        <v>2764</v>
      </c>
      <c r="BP82" s="9">
        <f>Commonwealth!BP82-BM82</f>
        <v>344</v>
      </c>
      <c r="BQ82" s="9">
        <f>Commonwealth!BQ82-BN82</f>
        <v>-324</v>
      </c>
      <c r="BR82" s="9">
        <f>Commonwealth!BR82-BO82</f>
        <v>20</v>
      </c>
      <c r="BS82" s="3">
        <f t="shared" si="60"/>
        <v>157</v>
      </c>
    </row>
    <row r="83" spans="1:71" ht="12.75">
      <c r="A83" s="3">
        <f t="shared" si="57"/>
        <v>159</v>
      </c>
      <c r="C83">
        <v>2</v>
      </c>
      <c r="D83" s="7">
        <f t="shared" si="58"/>
        <v>41</v>
      </c>
      <c r="F83">
        <v>2</v>
      </c>
      <c r="G83" s="7">
        <f t="shared" si="59"/>
        <v>70</v>
      </c>
      <c r="J83" s="7">
        <f t="shared" si="40"/>
        <v>123</v>
      </c>
      <c r="M83" s="7">
        <f t="shared" si="41"/>
        <v>719</v>
      </c>
      <c r="O83">
        <v>2</v>
      </c>
      <c r="P83" s="7">
        <f t="shared" si="42"/>
        <v>189</v>
      </c>
      <c r="R83">
        <v>4</v>
      </c>
      <c r="S83" s="7">
        <f t="shared" si="43"/>
        <v>31</v>
      </c>
      <c r="V83" s="7">
        <f t="shared" si="44"/>
        <v>25</v>
      </c>
      <c r="Y83" s="7">
        <f t="shared" si="45"/>
        <v>119</v>
      </c>
      <c r="AB83" s="7">
        <f t="shared" si="46"/>
        <v>180</v>
      </c>
      <c r="AE83" s="7">
        <f t="shared" si="47"/>
        <v>305</v>
      </c>
      <c r="AH83" s="7">
        <f t="shared" si="48"/>
        <v>0</v>
      </c>
      <c r="AJ83">
        <v>6</v>
      </c>
      <c r="AK83" s="7">
        <f t="shared" si="49"/>
        <v>108</v>
      </c>
      <c r="AM83">
        <v>4</v>
      </c>
      <c r="AN83" s="7">
        <f t="shared" si="50"/>
        <v>72</v>
      </c>
      <c r="AQ83" s="7">
        <f t="shared" si="51"/>
        <v>0</v>
      </c>
      <c r="AT83" s="7">
        <f t="shared" si="52"/>
        <v>12</v>
      </c>
      <c r="AV83">
        <v>2</v>
      </c>
      <c r="AW83" s="7">
        <f t="shared" si="53"/>
        <v>13</v>
      </c>
      <c r="AZ83" s="7">
        <f t="shared" si="54"/>
        <v>75</v>
      </c>
      <c r="BB83">
        <v>4</v>
      </c>
      <c r="BC83" s="7">
        <f t="shared" si="55"/>
        <v>538</v>
      </c>
      <c r="BE83">
        <v>10</v>
      </c>
      <c r="BF83" s="7">
        <f t="shared" si="56"/>
        <v>180</v>
      </c>
      <c r="BG83">
        <f t="shared" si="32"/>
        <v>189</v>
      </c>
      <c r="BH83">
        <f t="shared" si="33"/>
        <v>1584</v>
      </c>
      <c r="BI83" s="7">
        <f t="shared" si="34"/>
        <v>1773</v>
      </c>
      <c r="BJ83">
        <f t="shared" si="35"/>
        <v>193</v>
      </c>
      <c r="BK83">
        <f t="shared" si="31"/>
        <v>834</v>
      </c>
      <c r="BL83" s="7">
        <f t="shared" si="36"/>
        <v>1027</v>
      </c>
      <c r="BM83">
        <f t="shared" si="37"/>
        <v>382</v>
      </c>
      <c r="BN83">
        <f t="shared" si="38"/>
        <v>2418</v>
      </c>
      <c r="BO83" s="7">
        <f t="shared" si="39"/>
        <v>2800</v>
      </c>
      <c r="BP83" s="9">
        <f>Commonwealth!BP83-BM83</f>
        <v>346</v>
      </c>
      <c r="BQ83" s="9">
        <f>Commonwealth!BQ83-BN83</f>
        <v>-338</v>
      </c>
      <c r="BR83" s="9">
        <f>Commonwealth!BR83-BO83</f>
        <v>8</v>
      </c>
      <c r="BS83" s="3">
        <f t="shared" si="60"/>
        <v>159</v>
      </c>
    </row>
    <row r="84" spans="1:71" ht="12.75">
      <c r="A84" s="3">
        <f t="shared" si="57"/>
        <v>161</v>
      </c>
      <c r="C84">
        <v>2</v>
      </c>
      <c r="D84" s="7">
        <f t="shared" si="58"/>
        <v>43</v>
      </c>
      <c r="F84">
        <v>2</v>
      </c>
      <c r="G84" s="7">
        <f t="shared" si="59"/>
        <v>72</v>
      </c>
      <c r="J84" s="7">
        <f t="shared" si="40"/>
        <v>123</v>
      </c>
      <c r="M84" s="7">
        <f t="shared" si="41"/>
        <v>719</v>
      </c>
      <c r="O84">
        <v>2</v>
      </c>
      <c r="P84" s="7">
        <f t="shared" si="42"/>
        <v>191</v>
      </c>
      <c r="R84">
        <v>4</v>
      </c>
      <c r="S84" s="7">
        <f t="shared" si="43"/>
        <v>35</v>
      </c>
      <c r="V84" s="7">
        <f t="shared" si="44"/>
        <v>25</v>
      </c>
      <c r="Y84" s="7">
        <f t="shared" si="45"/>
        <v>119</v>
      </c>
      <c r="AB84" s="7">
        <f t="shared" si="46"/>
        <v>180</v>
      </c>
      <c r="AE84" s="7">
        <f t="shared" si="47"/>
        <v>305</v>
      </c>
      <c r="AH84" s="7">
        <f t="shared" si="48"/>
        <v>0</v>
      </c>
      <c r="AJ84">
        <v>6</v>
      </c>
      <c r="AK84" s="7">
        <f t="shared" si="49"/>
        <v>114</v>
      </c>
      <c r="AM84">
        <v>4</v>
      </c>
      <c r="AN84" s="7">
        <f t="shared" si="50"/>
        <v>76</v>
      </c>
      <c r="AQ84" s="7">
        <f t="shared" si="51"/>
        <v>0</v>
      </c>
      <c r="AT84" s="7">
        <f t="shared" si="52"/>
        <v>12</v>
      </c>
      <c r="AV84">
        <v>2</v>
      </c>
      <c r="AW84" s="7">
        <f t="shared" si="53"/>
        <v>15</v>
      </c>
      <c r="AZ84" s="7">
        <f t="shared" si="54"/>
        <v>75</v>
      </c>
      <c r="BB84">
        <v>4</v>
      </c>
      <c r="BC84" s="7">
        <f t="shared" si="55"/>
        <v>542</v>
      </c>
      <c r="BE84">
        <v>10</v>
      </c>
      <c r="BF84" s="7">
        <f t="shared" si="56"/>
        <v>190</v>
      </c>
      <c r="BG84">
        <f t="shared" si="32"/>
        <v>191</v>
      </c>
      <c r="BH84">
        <f t="shared" si="33"/>
        <v>1604</v>
      </c>
      <c r="BI84" s="7">
        <f t="shared" si="34"/>
        <v>1795</v>
      </c>
      <c r="BJ84">
        <f t="shared" si="35"/>
        <v>195</v>
      </c>
      <c r="BK84">
        <f t="shared" si="31"/>
        <v>846</v>
      </c>
      <c r="BL84" s="7">
        <f t="shared" si="36"/>
        <v>1041</v>
      </c>
      <c r="BM84">
        <f t="shared" si="37"/>
        <v>386</v>
      </c>
      <c r="BN84">
        <f t="shared" si="38"/>
        <v>2450</v>
      </c>
      <c r="BO84" s="7">
        <f t="shared" si="39"/>
        <v>2836</v>
      </c>
      <c r="BP84" s="9">
        <f>Commonwealth!BP84-BM84</f>
        <v>348</v>
      </c>
      <c r="BQ84" s="9">
        <f>Commonwealth!BQ84-BN84</f>
        <v>-356</v>
      </c>
      <c r="BR84" s="9">
        <f>Commonwealth!BR84-BO84</f>
        <v>-8</v>
      </c>
      <c r="BS84" s="3">
        <f t="shared" si="60"/>
        <v>161</v>
      </c>
    </row>
    <row r="85" spans="1:71" ht="12.75">
      <c r="A85" s="3">
        <f t="shared" si="57"/>
        <v>163</v>
      </c>
      <c r="C85">
        <v>2</v>
      </c>
      <c r="D85" s="7">
        <f t="shared" si="58"/>
        <v>45</v>
      </c>
      <c r="F85">
        <v>2</v>
      </c>
      <c r="G85" s="7">
        <f t="shared" si="59"/>
        <v>74</v>
      </c>
      <c r="J85" s="7">
        <f t="shared" si="40"/>
        <v>123</v>
      </c>
      <c r="M85" s="7">
        <f t="shared" si="41"/>
        <v>719</v>
      </c>
      <c r="O85">
        <v>2</v>
      </c>
      <c r="P85" s="7">
        <f t="shared" si="42"/>
        <v>193</v>
      </c>
      <c r="R85">
        <v>4</v>
      </c>
      <c r="S85" s="7">
        <f t="shared" si="43"/>
        <v>39</v>
      </c>
      <c r="V85" s="7">
        <f t="shared" si="44"/>
        <v>25</v>
      </c>
      <c r="Y85" s="7">
        <f t="shared" si="45"/>
        <v>119</v>
      </c>
      <c r="AB85" s="7">
        <f t="shared" si="46"/>
        <v>180</v>
      </c>
      <c r="AE85" s="7">
        <f t="shared" si="47"/>
        <v>305</v>
      </c>
      <c r="AH85" s="7">
        <f t="shared" si="48"/>
        <v>0</v>
      </c>
      <c r="AJ85">
        <v>6</v>
      </c>
      <c r="AK85" s="7">
        <f t="shared" si="49"/>
        <v>120</v>
      </c>
      <c r="AM85">
        <v>4</v>
      </c>
      <c r="AN85" s="7">
        <f t="shared" si="50"/>
        <v>80</v>
      </c>
      <c r="AQ85" s="7">
        <f t="shared" si="51"/>
        <v>0</v>
      </c>
      <c r="AT85" s="7">
        <f t="shared" si="52"/>
        <v>12</v>
      </c>
      <c r="AV85">
        <v>2</v>
      </c>
      <c r="AW85" s="7">
        <f t="shared" si="53"/>
        <v>17</v>
      </c>
      <c r="AZ85" s="7">
        <f t="shared" si="54"/>
        <v>75</v>
      </c>
      <c r="BB85">
        <v>4</v>
      </c>
      <c r="BC85" s="7">
        <f t="shared" si="55"/>
        <v>546</v>
      </c>
      <c r="BE85">
        <v>10</v>
      </c>
      <c r="BF85" s="7">
        <f t="shared" si="56"/>
        <v>200</v>
      </c>
      <c r="BG85">
        <f t="shared" si="32"/>
        <v>193</v>
      </c>
      <c r="BH85">
        <f t="shared" si="33"/>
        <v>1624</v>
      </c>
      <c r="BI85" s="7">
        <f t="shared" si="34"/>
        <v>1817</v>
      </c>
      <c r="BJ85">
        <f t="shared" si="35"/>
        <v>197</v>
      </c>
      <c r="BK85">
        <f t="shared" si="31"/>
        <v>858</v>
      </c>
      <c r="BL85" s="7">
        <f t="shared" si="36"/>
        <v>1055</v>
      </c>
      <c r="BM85">
        <f t="shared" si="37"/>
        <v>390</v>
      </c>
      <c r="BN85">
        <f t="shared" si="38"/>
        <v>2482</v>
      </c>
      <c r="BO85" s="7">
        <f t="shared" si="39"/>
        <v>2872</v>
      </c>
      <c r="BP85" s="9">
        <f>Commonwealth!BP85-BM85</f>
        <v>348</v>
      </c>
      <c r="BQ85" s="9">
        <f>Commonwealth!BQ85-BN85</f>
        <v>-239</v>
      </c>
      <c r="BR85" s="9">
        <f>Commonwealth!BR85-BO85</f>
        <v>109</v>
      </c>
      <c r="BS85" s="3">
        <f t="shared" si="60"/>
        <v>163</v>
      </c>
    </row>
    <row r="86" spans="1:71" ht="12.75">
      <c r="A86" s="3">
        <f t="shared" si="57"/>
        <v>165</v>
      </c>
      <c r="C86">
        <v>2</v>
      </c>
      <c r="D86" s="7">
        <f t="shared" si="58"/>
        <v>47</v>
      </c>
      <c r="F86">
        <v>2</v>
      </c>
      <c r="G86" s="7">
        <f t="shared" si="59"/>
        <v>76</v>
      </c>
      <c r="J86" s="7">
        <f t="shared" si="40"/>
        <v>123</v>
      </c>
      <c r="M86" s="7">
        <f t="shared" si="41"/>
        <v>719</v>
      </c>
      <c r="O86">
        <v>2</v>
      </c>
      <c r="P86" s="7">
        <f t="shared" si="42"/>
        <v>195</v>
      </c>
      <c r="R86">
        <v>4</v>
      </c>
      <c r="S86" s="7">
        <f t="shared" si="43"/>
        <v>43</v>
      </c>
      <c r="V86" s="7">
        <f t="shared" si="44"/>
        <v>25</v>
      </c>
      <c r="Y86" s="7">
        <f t="shared" si="45"/>
        <v>119</v>
      </c>
      <c r="AB86" s="7">
        <f t="shared" si="46"/>
        <v>180</v>
      </c>
      <c r="AE86" s="7">
        <f t="shared" si="47"/>
        <v>305</v>
      </c>
      <c r="AH86" s="7">
        <f t="shared" si="48"/>
        <v>0</v>
      </c>
      <c r="AJ86">
        <v>6</v>
      </c>
      <c r="AK86" s="7">
        <f t="shared" si="49"/>
        <v>126</v>
      </c>
      <c r="AM86">
        <v>4</v>
      </c>
      <c r="AN86" s="7">
        <f t="shared" si="50"/>
        <v>84</v>
      </c>
      <c r="AQ86" s="7">
        <f t="shared" si="51"/>
        <v>0</v>
      </c>
      <c r="AT86" s="7">
        <f t="shared" si="52"/>
        <v>12</v>
      </c>
      <c r="AV86">
        <v>2</v>
      </c>
      <c r="AW86" s="7">
        <f t="shared" si="53"/>
        <v>19</v>
      </c>
      <c r="AZ86" s="7">
        <f t="shared" si="54"/>
        <v>75</v>
      </c>
      <c r="BB86">
        <v>4</v>
      </c>
      <c r="BC86" s="7">
        <f t="shared" si="55"/>
        <v>550</v>
      </c>
      <c r="BE86">
        <v>10</v>
      </c>
      <c r="BF86" s="7">
        <f t="shared" si="56"/>
        <v>210</v>
      </c>
      <c r="BG86">
        <f t="shared" si="32"/>
        <v>195</v>
      </c>
      <c r="BH86">
        <f t="shared" si="33"/>
        <v>1644</v>
      </c>
      <c r="BI86" s="7">
        <f t="shared" si="34"/>
        <v>1839</v>
      </c>
      <c r="BJ86">
        <f t="shared" si="35"/>
        <v>199</v>
      </c>
      <c r="BK86">
        <f t="shared" si="31"/>
        <v>870</v>
      </c>
      <c r="BL86" s="7">
        <f t="shared" si="36"/>
        <v>1069</v>
      </c>
      <c r="BM86">
        <f t="shared" si="37"/>
        <v>394</v>
      </c>
      <c r="BN86">
        <f t="shared" si="38"/>
        <v>2514</v>
      </c>
      <c r="BO86" s="7">
        <f t="shared" si="39"/>
        <v>2908</v>
      </c>
      <c r="BP86" s="9">
        <f>Commonwealth!BP86-BM86</f>
        <v>348</v>
      </c>
      <c r="BQ86" s="9">
        <f>Commonwealth!BQ86-BN86</f>
        <v>-257</v>
      </c>
      <c r="BR86" s="9">
        <f>Commonwealth!BR86-BO86</f>
        <v>91</v>
      </c>
      <c r="BS86" s="3">
        <f t="shared" si="60"/>
        <v>165</v>
      </c>
    </row>
    <row r="87" spans="1:71" ht="12.75">
      <c r="A87" s="3">
        <f t="shared" si="57"/>
        <v>167</v>
      </c>
      <c r="C87">
        <v>2</v>
      </c>
      <c r="D87" s="7">
        <f t="shared" si="58"/>
        <v>49</v>
      </c>
      <c r="F87">
        <v>2</v>
      </c>
      <c r="G87" s="7">
        <f t="shared" si="59"/>
        <v>78</v>
      </c>
      <c r="J87" s="7">
        <f t="shared" si="40"/>
        <v>123</v>
      </c>
      <c r="M87" s="7">
        <f t="shared" si="41"/>
        <v>719</v>
      </c>
      <c r="O87">
        <v>2</v>
      </c>
      <c r="P87" s="7">
        <f t="shared" si="42"/>
        <v>197</v>
      </c>
      <c r="R87">
        <v>4</v>
      </c>
      <c r="S87" s="7">
        <f t="shared" si="43"/>
        <v>47</v>
      </c>
      <c r="V87" s="7">
        <f t="shared" si="44"/>
        <v>25</v>
      </c>
      <c r="Y87" s="7">
        <f t="shared" si="45"/>
        <v>119</v>
      </c>
      <c r="AB87" s="7">
        <f t="shared" si="46"/>
        <v>180</v>
      </c>
      <c r="AE87" s="7">
        <f t="shared" si="47"/>
        <v>305</v>
      </c>
      <c r="AH87" s="7">
        <f t="shared" si="48"/>
        <v>0</v>
      </c>
      <c r="AJ87">
        <v>6</v>
      </c>
      <c r="AK87" s="7">
        <f t="shared" si="49"/>
        <v>132</v>
      </c>
      <c r="AM87">
        <v>4</v>
      </c>
      <c r="AN87" s="7">
        <f t="shared" si="50"/>
        <v>88</v>
      </c>
      <c r="AQ87" s="7">
        <f t="shared" si="51"/>
        <v>0</v>
      </c>
      <c r="AT87" s="7">
        <f t="shared" si="52"/>
        <v>12</v>
      </c>
      <c r="AV87">
        <v>2</v>
      </c>
      <c r="AW87" s="7">
        <f t="shared" si="53"/>
        <v>21</v>
      </c>
      <c r="AZ87" s="7">
        <f t="shared" si="54"/>
        <v>75</v>
      </c>
      <c r="BB87">
        <v>4</v>
      </c>
      <c r="BC87" s="7">
        <f t="shared" si="55"/>
        <v>554</v>
      </c>
      <c r="BE87">
        <v>10</v>
      </c>
      <c r="BF87" s="7">
        <f t="shared" si="56"/>
        <v>220</v>
      </c>
      <c r="BG87">
        <f t="shared" si="32"/>
        <v>197</v>
      </c>
      <c r="BH87">
        <f t="shared" si="33"/>
        <v>1664</v>
      </c>
      <c r="BI87" s="7">
        <f t="shared" si="34"/>
        <v>1861</v>
      </c>
      <c r="BJ87">
        <f t="shared" si="35"/>
        <v>201</v>
      </c>
      <c r="BK87">
        <f t="shared" si="31"/>
        <v>882</v>
      </c>
      <c r="BL87" s="7">
        <f t="shared" si="36"/>
        <v>1083</v>
      </c>
      <c r="BM87">
        <f t="shared" si="37"/>
        <v>398</v>
      </c>
      <c r="BN87">
        <f t="shared" si="38"/>
        <v>2546</v>
      </c>
      <c r="BO87" s="7">
        <f t="shared" si="39"/>
        <v>2944</v>
      </c>
      <c r="BP87" s="9">
        <f>Commonwealth!BP87-BM87</f>
        <v>348</v>
      </c>
      <c r="BQ87" s="9">
        <f>Commonwealth!BQ87-BN87</f>
        <v>-279</v>
      </c>
      <c r="BR87" s="9">
        <f>Commonwealth!BR87-BO87</f>
        <v>69</v>
      </c>
      <c r="BS87" s="3">
        <f t="shared" si="60"/>
        <v>167</v>
      </c>
    </row>
    <row r="88" spans="1:71" ht="12.75">
      <c r="A88" s="3">
        <f t="shared" si="57"/>
        <v>169</v>
      </c>
      <c r="C88">
        <v>2</v>
      </c>
      <c r="D88" s="7">
        <f t="shared" si="58"/>
        <v>51</v>
      </c>
      <c r="F88">
        <v>2</v>
      </c>
      <c r="G88" s="7">
        <f t="shared" si="59"/>
        <v>80</v>
      </c>
      <c r="J88" s="7">
        <f t="shared" si="40"/>
        <v>123</v>
      </c>
      <c r="M88" s="7">
        <f t="shared" si="41"/>
        <v>719</v>
      </c>
      <c r="O88">
        <v>2</v>
      </c>
      <c r="P88" s="7">
        <f t="shared" si="42"/>
        <v>199</v>
      </c>
      <c r="R88">
        <v>4</v>
      </c>
      <c r="S88" s="7">
        <f t="shared" si="43"/>
        <v>51</v>
      </c>
      <c r="V88" s="7">
        <f t="shared" si="44"/>
        <v>25</v>
      </c>
      <c r="Y88" s="7">
        <f t="shared" si="45"/>
        <v>119</v>
      </c>
      <c r="AB88" s="7">
        <f t="shared" si="46"/>
        <v>180</v>
      </c>
      <c r="AE88" s="7">
        <f t="shared" si="47"/>
        <v>305</v>
      </c>
      <c r="AH88" s="7">
        <f t="shared" si="48"/>
        <v>0</v>
      </c>
      <c r="AJ88">
        <v>6</v>
      </c>
      <c r="AK88" s="7">
        <f t="shared" si="49"/>
        <v>138</v>
      </c>
      <c r="AM88">
        <v>4</v>
      </c>
      <c r="AN88" s="7">
        <f t="shared" si="50"/>
        <v>92</v>
      </c>
      <c r="AQ88" s="7">
        <f t="shared" si="51"/>
        <v>0</v>
      </c>
      <c r="AT88" s="7">
        <f t="shared" si="52"/>
        <v>12</v>
      </c>
      <c r="AV88">
        <v>2</v>
      </c>
      <c r="AW88" s="7">
        <f t="shared" si="53"/>
        <v>23</v>
      </c>
      <c r="AZ88" s="7">
        <f t="shared" si="54"/>
        <v>75</v>
      </c>
      <c r="BB88">
        <v>4</v>
      </c>
      <c r="BC88" s="7">
        <f t="shared" si="55"/>
        <v>558</v>
      </c>
      <c r="BE88">
        <v>10</v>
      </c>
      <c r="BF88" s="7">
        <f t="shared" si="56"/>
        <v>230</v>
      </c>
      <c r="BG88">
        <f t="shared" si="32"/>
        <v>199</v>
      </c>
      <c r="BH88">
        <f t="shared" si="33"/>
        <v>1684</v>
      </c>
      <c r="BI88" s="7">
        <f t="shared" si="34"/>
        <v>1883</v>
      </c>
      <c r="BJ88">
        <f t="shared" si="35"/>
        <v>203</v>
      </c>
      <c r="BK88">
        <f t="shared" si="31"/>
        <v>894</v>
      </c>
      <c r="BL88" s="7">
        <f t="shared" si="36"/>
        <v>1097</v>
      </c>
      <c r="BM88">
        <f t="shared" si="37"/>
        <v>402</v>
      </c>
      <c r="BN88">
        <f t="shared" si="38"/>
        <v>2578</v>
      </c>
      <c r="BO88" s="7">
        <f t="shared" si="39"/>
        <v>2980</v>
      </c>
      <c r="BP88" s="9">
        <f>Commonwealth!BP88-BM88</f>
        <v>348</v>
      </c>
      <c r="BQ88" s="9">
        <f>Commonwealth!BQ88-BN88</f>
        <v>-296</v>
      </c>
      <c r="BR88" s="9">
        <f>Commonwealth!BR88-BO88</f>
        <v>52</v>
      </c>
      <c r="BS88" s="3">
        <f t="shared" si="60"/>
        <v>169</v>
      </c>
    </row>
    <row r="89" spans="1:71" ht="12.75">
      <c r="A89" s="3">
        <f t="shared" si="57"/>
        <v>171</v>
      </c>
      <c r="C89">
        <v>2</v>
      </c>
      <c r="D89" s="7">
        <f t="shared" si="58"/>
        <v>53</v>
      </c>
      <c r="F89">
        <v>2</v>
      </c>
      <c r="G89" s="7">
        <f t="shared" si="59"/>
        <v>82</v>
      </c>
      <c r="J89" s="7">
        <f t="shared" si="40"/>
        <v>123</v>
      </c>
      <c r="M89" s="7">
        <f t="shared" si="41"/>
        <v>719</v>
      </c>
      <c r="O89">
        <v>2</v>
      </c>
      <c r="P89" s="7">
        <f t="shared" si="42"/>
        <v>201</v>
      </c>
      <c r="R89">
        <v>4</v>
      </c>
      <c r="S89" s="7">
        <f t="shared" si="43"/>
        <v>55</v>
      </c>
      <c r="V89" s="7">
        <f t="shared" si="44"/>
        <v>25</v>
      </c>
      <c r="Y89" s="7">
        <f t="shared" si="45"/>
        <v>119</v>
      </c>
      <c r="AB89" s="7">
        <f t="shared" si="46"/>
        <v>180</v>
      </c>
      <c r="AE89" s="7">
        <f t="shared" si="47"/>
        <v>305</v>
      </c>
      <c r="AH89" s="7">
        <f t="shared" si="48"/>
        <v>0</v>
      </c>
      <c r="AJ89">
        <v>6</v>
      </c>
      <c r="AK89" s="7">
        <f t="shared" si="49"/>
        <v>144</v>
      </c>
      <c r="AM89">
        <v>4</v>
      </c>
      <c r="AN89" s="7">
        <f t="shared" si="50"/>
        <v>96</v>
      </c>
      <c r="AQ89" s="7">
        <f t="shared" si="51"/>
        <v>0</v>
      </c>
      <c r="AT89" s="7">
        <f t="shared" si="52"/>
        <v>12</v>
      </c>
      <c r="AV89">
        <v>2</v>
      </c>
      <c r="AW89" s="7">
        <f t="shared" si="53"/>
        <v>25</v>
      </c>
      <c r="AZ89" s="7">
        <f t="shared" si="54"/>
        <v>75</v>
      </c>
      <c r="BB89">
        <v>4</v>
      </c>
      <c r="BC89" s="7">
        <f t="shared" si="55"/>
        <v>562</v>
      </c>
      <c r="BE89">
        <v>10</v>
      </c>
      <c r="BF89" s="7">
        <f t="shared" si="56"/>
        <v>240</v>
      </c>
      <c r="BG89">
        <f t="shared" si="32"/>
        <v>201</v>
      </c>
      <c r="BH89">
        <f t="shared" si="33"/>
        <v>1704</v>
      </c>
      <c r="BI89" s="7">
        <f t="shared" si="34"/>
        <v>1905</v>
      </c>
      <c r="BJ89">
        <f t="shared" si="35"/>
        <v>205</v>
      </c>
      <c r="BK89">
        <f t="shared" si="31"/>
        <v>906</v>
      </c>
      <c r="BL89" s="7">
        <f t="shared" si="36"/>
        <v>1111</v>
      </c>
      <c r="BM89">
        <f t="shared" si="37"/>
        <v>406</v>
      </c>
      <c r="BN89">
        <f t="shared" si="38"/>
        <v>2610</v>
      </c>
      <c r="BO89" s="7">
        <f t="shared" si="39"/>
        <v>3016</v>
      </c>
      <c r="BP89" s="9">
        <f>Commonwealth!BP89-BM89</f>
        <v>348</v>
      </c>
      <c r="BQ89" s="9">
        <f>Commonwealth!BQ89-BN89</f>
        <v>-318</v>
      </c>
      <c r="BR89" s="9">
        <f>Commonwealth!BR89-BO89</f>
        <v>30</v>
      </c>
      <c r="BS89" s="3">
        <f t="shared" si="60"/>
        <v>171</v>
      </c>
    </row>
    <row r="90" spans="1:71" ht="12.75">
      <c r="A90" s="3">
        <f t="shared" si="57"/>
        <v>173</v>
      </c>
      <c r="C90">
        <v>2</v>
      </c>
      <c r="D90" s="7">
        <f t="shared" si="58"/>
        <v>55</v>
      </c>
      <c r="F90">
        <v>2</v>
      </c>
      <c r="G90" s="7">
        <f t="shared" si="59"/>
        <v>84</v>
      </c>
      <c r="J90" s="7">
        <f t="shared" si="40"/>
        <v>123</v>
      </c>
      <c r="M90" s="7">
        <f t="shared" si="41"/>
        <v>719</v>
      </c>
      <c r="O90">
        <v>2</v>
      </c>
      <c r="P90" s="7">
        <f t="shared" si="42"/>
        <v>203</v>
      </c>
      <c r="R90">
        <v>4</v>
      </c>
      <c r="S90" s="7">
        <f t="shared" si="43"/>
        <v>59</v>
      </c>
      <c r="V90" s="7">
        <f t="shared" si="44"/>
        <v>25</v>
      </c>
      <c r="Y90" s="7">
        <f t="shared" si="45"/>
        <v>119</v>
      </c>
      <c r="AB90" s="7">
        <f t="shared" si="46"/>
        <v>180</v>
      </c>
      <c r="AE90" s="7">
        <f t="shared" si="47"/>
        <v>305</v>
      </c>
      <c r="AG90">
        <v>10</v>
      </c>
      <c r="AH90" s="7">
        <f t="shared" si="48"/>
        <v>10</v>
      </c>
      <c r="AJ90">
        <v>6</v>
      </c>
      <c r="AK90" s="7">
        <f t="shared" si="49"/>
        <v>150</v>
      </c>
      <c r="AM90">
        <v>4</v>
      </c>
      <c r="AN90" s="7">
        <f t="shared" si="50"/>
        <v>100</v>
      </c>
      <c r="AQ90" s="7">
        <f t="shared" si="51"/>
        <v>0</v>
      </c>
      <c r="AT90" s="7">
        <f t="shared" si="52"/>
        <v>12</v>
      </c>
      <c r="AV90">
        <v>2</v>
      </c>
      <c r="AW90" s="7">
        <f t="shared" si="53"/>
        <v>27</v>
      </c>
      <c r="AZ90" s="7">
        <f t="shared" si="54"/>
        <v>75</v>
      </c>
      <c r="BB90">
        <v>4</v>
      </c>
      <c r="BC90" s="7">
        <f t="shared" si="55"/>
        <v>566</v>
      </c>
      <c r="BE90">
        <v>10</v>
      </c>
      <c r="BF90" s="7">
        <f t="shared" si="56"/>
        <v>250</v>
      </c>
      <c r="BG90">
        <f t="shared" si="32"/>
        <v>203</v>
      </c>
      <c r="BH90">
        <f t="shared" si="33"/>
        <v>1724</v>
      </c>
      <c r="BI90" s="7">
        <f t="shared" si="34"/>
        <v>1927</v>
      </c>
      <c r="BJ90">
        <f t="shared" si="35"/>
        <v>207</v>
      </c>
      <c r="BK90">
        <f t="shared" si="31"/>
        <v>928</v>
      </c>
      <c r="BL90" s="7">
        <f t="shared" si="36"/>
        <v>1135</v>
      </c>
      <c r="BM90">
        <f t="shared" si="37"/>
        <v>410</v>
      </c>
      <c r="BN90">
        <f t="shared" si="38"/>
        <v>2652</v>
      </c>
      <c r="BO90" s="7">
        <f t="shared" si="39"/>
        <v>3062</v>
      </c>
      <c r="BP90" s="9">
        <f>Commonwealth!BP90-BM90</f>
        <v>348</v>
      </c>
      <c r="BQ90" s="9">
        <f>Commonwealth!BQ90-BN90</f>
        <v>-255</v>
      </c>
      <c r="BR90" s="9">
        <f>Commonwealth!BR90-BO90</f>
        <v>93</v>
      </c>
      <c r="BS90" s="3">
        <f t="shared" si="60"/>
        <v>173</v>
      </c>
    </row>
    <row r="91" spans="1:71" ht="12.75">
      <c r="A91" s="3">
        <f t="shared" si="57"/>
        <v>175</v>
      </c>
      <c r="C91">
        <v>2</v>
      </c>
      <c r="D91" s="7">
        <f t="shared" si="58"/>
        <v>57</v>
      </c>
      <c r="F91">
        <v>2</v>
      </c>
      <c r="G91" s="7">
        <f t="shared" si="59"/>
        <v>86</v>
      </c>
      <c r="J91" s="7">
        <f t="shared" si="40"/>
        <v>123</v>
      </c>
      <c r="M91" s="7">
        <f t="shared" si="41"/>
        <v>719</v>
      </c>
      <c r="O91">
        <v>2</v>
      </c>
      <c r="P91" s="7">
        <f t="shared" si="42"/>
        <v>205</v>
      </c>
      <c r="R91">
        <v>4</v>
      </c>
      <c r="S91" s="7">
        <f t="shared" si="43"/>
        <v>63</v>
      </c>
      <c r="V91" s="7">
        <f t="shared" si="44"/>
        <v>25</v>
      </c>
      <c r="Y91" s="7">
        <f t="shared" si="45"/>
        <v>119</v>
      </c>
      <c r="AB91" s="7">
        <f t="shared" si="46"/>
        <v>180</v>
      </c>
      <c r="AE91" s="7">
        <f t="shared" si="47"/>
        <v>305</v>
      </c>
      <c r="AG91">
        <v>10</v>
      </c>
      <c r="AH91" s="7">
        <f t="shared" si="48"/>
        <v>20</v>
      </c>
      <c r="AJ91">
        <v>6</v>
      </c>
      <c r="AK91" s="7">
        <f t="shared" si="49"/>
        <v>156</v>
      </c>
      <c r="AM91">
        <v>4</v>
      </c>
      <c r="AN91" s="7">
        <f t="shared" si="50"/>
        <v>104</v>
      </c>
      <c r="AQ91" s="7">
        <f t="shared" si="51"/>
        <v>0</v>
      </c>
      <c r="AT91" s="7">
        <f t="shared" si="52"/>
        <v>12</v>
      </c>
      <c r="AV91">
        <v>2</v>
      </c>
      <c r="AW91" s="7">
        <f t="shared" si="53"/>
        <v>29</v>
      </c>
      <c r="AZ91" s="7">
        <f t="shared" si="54"/>
        <v>75</v>
      </c>
      <c r="BB91">
        <v>4</v>
      </c>
      <c r="BC91" s="7">
        <f t="shared" si="55"/>
        <v>570</v>
      </c>
      <c r="BE91">
        <v>10</v>
      </c>
      <c r="BF91" s="7">
        <f t="shared" si="56"/>
        <v>260</v>
      </c>
      <c r="BG91">
        <f t="shared" si="32"/>
        <v>205</v>
      </c>
      <c r="BH91">
        <f t="shared" si="33"/>
        <v>1744</v>
      </c>
      <c r="BI91" s="7">
        <f t="shared" si="34"/>
        <v>1949</v>
      </c>
      <c r="BJ91">
        <f t="shared" si="35"/>
        <v>209</v>
      </c>
      <c r="BK91">
        <f t="shared" si="31"/>
        <v>950</v>
      </c>
      <c r="BL91" s="7">
        <f t="shared" si="36"/>
        <v>1159</v>
      </c>
      <c r="BM91">
        <f t="shared" si="37"/>
        <v>414</v>
      </c>
      <c r="BN91">
        <f t="shared" si="38"/>
        <v>2694</v>
      </c>
      <c r="BO91" s="7">
        <f t="shared" si="39"/>
        <v>3108</v>
      </c>
      <c r="BP91" s="9">
        <f>Commonwealth!BP91-BM91</f>
        <v>348</v>
      </c>
      <c r="BQ91" s="9">
        <f>Commonwealth!BQ91-BN91</f>
        <v>-287</v>
      </c>
      <c r="BR91" s="9">
        <f>Commonwealth!BR91-BO91</f>
        <v>61</v>
      </c>
      <c r="BS91" s="3">
        <f t="shared" si="60"/>
        <v>175</v>
      </c>
    </row>
    <row r="92" spans="1:71" ht="12.75">
      <c r="A92" s="3">
        <f t="shared" si="57"/>
        <v>177</v>
      </c>
      <c r="C92">
        <v>2</v>
      </c>
      <c r="D92" s="7">
        <f t="shared" si="58"/>
        <v>59</v>
      </c>
      <c r="F92">
        <v>2</v>
      </c>
      <c r="G92" s="7">
        <f t="shared" si="59"/>
        <v>88</v>
      </c>
      <c r="J92" s="7">
        <f t="shared" si="40"/>
        <v>123</v>
      </c>
      <c r="M92" s="7">
        <f t="shared" si="41"/>
        <v>719</v>
      </c>
      <c r="O92">
        <v>2</v>
      </c>
      <c r="P92" s="7">
        <f t="shared" si="42"/>
        <v>207</v>
      </c>
      <c r="R92">
        <v>4</v>
      </c>
      <c r="S92" s="7">
        <f t="shared" si="43"/>
        <v>67</v>
      </c>
      <c r="V92" s="7">
        <f t="shared" si="44"/>
        <v>25</v>
      </c>
      <c r="Y92" s="7">
        <f t="shared" si="45"/>
        <v>119</v>
      </c>
      <c r="AB92" s="7">
        <f t="shared" si="46"/>
        <v>180</v>
      </c>
      <c r="AE92" s="7">
        <f t="shared" si="47"/>
        <v>305</v>
      </c>
      <c r="AG92">
        <v>10</v>
      </c>
      <c r="AH92" s="7">
        <f t="shared" si="48"/>
        <v>30</v>
      </c>
      <c r="AJ92">
        <v>6</v>
      </c>
      <c r="AK92" s="7">
        <f t="shared" si="49"/>
        <v>162</v>
      </c>
      <c r="AM92">
        <v>4</v>
      </c>
      <c r="AN92" s="7">
        <f t="shared" si="50"/>
        <v>108</v>
      </c>
      <c r="AQ92" s="7">
        <f t="shared" si="51"/>
        <v>0</v>
      </c>
      <c r="AT92" s="7">
        <f t="shared" si="52"/>
        <v>12</v>
      </c>
      <c r="AV92">
        <v>2</v>
      </c>
      <c r="AW92" s="7">
        <f t="shared" si="53"/>
        <v>31</v>
      </c>
      <c r="AZ92" s="7">
        <f t="shared" si="54"/>
        <v>75</v>
      </c>
      <c r="BB92">
        <v>4</v>
      </c>
      <c r="BC92" s="7">
        <f t="shared" si="55"/>
        <v>574</v>
      </c>
      <c r="BE92">
        <v>10</v>
      </c>
      <c r="BF92" s="7">
        <f t="shared" si="56"/>
        <v>270</v>
      </c>
      <c r="BG92">
        <f t="shared" si="32"/>
        <v>207</v>
      </c>
      <c r="BH92">
        <f t="shared" si="33"/>
        <v>1764</v>
      </c>
      <c r="BI92" s="7">
        <f t="shared" si="34"/>
        <v>1971</v>
      </c>
      <c r="BJ92">
        <f t="shared" si="35"/>
        <v>211</v>
      </c>
      <c r="BK92">
        <f t="shared" si="31"/>
        <v>972</v>
      </c>
      <c r="BL92" s="7">
        <f t="shared" si="36"/>
        <v>1183</v>
      </c>
      <c r="BM92">
        <f t="shared" si="37"/>
        <v>418</v>
      </c>
      <c r="BN92">
        <f t="shared" si="38"/>
        <v>2736</v>
      </c>
      <c r="BO92" s="7">
        <f t="shared" si="39"/>
        <v>3154</v>
      </c>
      <c r="BP92" s="9">
        <f>Commonwealth!BP92-BM92</f>
        <v>348</v>
      </c>
      <c r="BQ92" s="9">
        <f>Commonwealth!BQ92-BN92</f>
        <v>-319</v>
      </c>
      <c r="BR92" s="9">
        <f>Commonwealth!BR92-BO92</f>
        <v>29</v>
      </c>
      <c r="BS92" s="3">
        <f t="shared" si="60"/>
        <v>177</v>
      </c>
    </row>
    <row r="93" spans="1:71" ht="12.75">
      <c r="A93" s="3">
        <f t="shared" si="57"/>
        <v>179</v>
      </c>
      <c r="C93">
        <v>2</v>
      </c>
      <c r="D93" s="7">
        <f t="shared" si="58"/>
        <v>61</v>
      </c>
      <c r="F93">
        <v>2</v>
      </c>
      <c r="G93" s="7">
        <f t="shared" si="59"/>
        <v>90</v>
      </c>
      <c r="J93" s="7">
        <f t="shared" si="40"/>
        <v>123</v>
      </c>
      <c r="M93" s="7">
        <f t="shared" si="41"/>
        <v>719</v>
      </c>
      <c r="O93">
        <v>2</v>
      </c>
      <c r="P93" s="7">
        <f t="shared" si="42"/>
        <v>209</v>
      </c>
      <c r="R93">
        <v>4</v>
      </c>
      <c r="S93" s="7">
        <f t="shared" si="43"/>
        <v>71</v>
      </c>
      <c r="V93" s="7">
        <f t="shared" si="44"/>
        <v>25</v>
      </c>
      <c r="Y93" s="7">
        <f t="shared" si="45"/>
        <v>119</v>
      </c>
      <c r="AB93" s="7">
        <f t="shared" si="46"/>
        <v>180</v>
      </c>
      <c r="AE93" s="7">
        <f t="shared" si="47"/>
        <v>305</v>
      </c>
      <c r="AG93">
        <v>10</v>
      </c>
      <c r="AH93" s="7">
        <f t="shared" si="48"/>
        <v>40</v>
      </c>
      <c r="AJ93">
        <v>3</v>
      </c>
      <c r="AK93" s="7">
        <f t="shared" si="49"/>
        <v>165</v>
      </c>
      <c r="AM93">
        <v>4</v>
      </c>
      <c r="AN93" s="7">
        <f t="shared" si="50"/>
        <v>112</v>
      </c>
      <c r="AQ93" s="7">
        <f t="shared" si="51"/>
        <v>0</v>
      </c>
      <c r="AT93" s="7">
        <f t="shared" si="52"/>
        <v>12</v>
      </c>
      <c r="AV93">
        <v>2</v>
      </c>
      <c r="AW93" s="7">
        <f t="shared" si="53"/>
        <v>33</v>
      </c>
      <c r="AZ93" s="7">
        <f t="shared" si="54"/>
        <v>75</v>
      </c>
      <c r="BC93" s="7">
        <f t="shared" si="55"/>
        <v>574</v>
      </c>
      <c r="BE93">
        <v>10</v>
      </c>
      <c r="BF93" s="7">
        <f t="shared" si="56"/>
        <v>280</v>
      </c>
      <c r="BG93">
        <f t="shared" si="32"/>
        <v>209</v>
      </c>
      <c r="BH93">
        <f t="shared" si="33"/>
        <v>1780</v>
      </c>
      <c r="BI93" s="7">
        <f t="shared" si="34"/>
        <v>1989</v>
      </c>
      <c r="BJ93">
        <f t="shared" si="35"/>
        <v>213</v>
      </c>
      <c r="BK93">
        <f t="shared" si="31"/>
        <v>991</v>
      </c>
      <c r="BL93" s="7">
        <f t="shared" si="36"/>
        <v>1204</v>
      </c>
      <c r="BM93">
        <f t="shared" si="37"/>
        <v>422</v>
      </c>
      <c r="BN93">
        <f t="shared" si="38"/>
        <v>2771</v>
      </c>
      <c r="BO93" s="7">
        <f t="shared" si="39"/>
        <v>3193</v>
      </c>
      <c r="BP93" s="9">
        <f>Commonwealth!BP93-BM93</f>
        <v>348</v>
      </c>
      <c r="BQ93" s="9">
        <f>Commonwealth!BQ93-BN93</f>
        <v>-344</v>
      </c>
      <c r="BR93" s="9">
        <f>Commonwealth!BR93-BO93</f>
        <v>4</v>
      </c>
      <c r="BS93" s="3">
        <f t="shared" si="60"/>
        <v>179</v>
      </c>
    </row>
    <row r="94" spans="1:71" ht="12.75">
      <c r="A94" s="3">
        <f t="shared" si="57"/>
        <v>181</v>
      </c>
      <c r="C94">
        <v>1</v>
      </c>
      <c r="D94" s="7">
        <f t="shared" si="58"/>
        <v>62</v>
      </c>
      <c r="F94">
        <v>2</v>
      </c>
      <c r="G94" s="7">
        <f t="shared" si="59"/>
        <v>92</v>
      </c>
      <c r="J94" s="7">
        <f t="shared" si="40"/>
        <v>123</v>
      </c>
      <c r="M94" s="7">
        <f t="shared" si="41"/>
        <v>719</v>
      </c>
      <c r="O94">
        <v>2</v>
      </c>
      <c r="P94" s="7">
        <f t="shared" si="42"/>
        <v>211</v>
      </c>
      <c r="R94">
        <v>4</v>
      </c>
      <c r="S94" s="7">
        <f t="shared" si="43"/>
        <v>75</v>
      </c>
      <c r="V94" s="7">
        <f t="shared" si="44"/>
        <v>25</v>
      </c>
      <c r="Y94" s="7">
        <f t="shared" si="45"/>
        <v>119</v>
      </c>
      <c r="AB94" s="7">
        <f t="shared" si="46"/>
        <v>180</v>
      </c>
      <c r="AE94" s="7">
        <f t="shared" si="47"/>
        <v>305</v>
      </c>
      <c r="AG94">
        <v>10</v>
      </c>
      <c r="AH94" s="7">
        <f t="shared" si="48"/>
        <v>50</v>
      </c>
      <c r="AK94" s="7">
        <f t="shared" si="49"/>
        <v>165</v>
      </c>
      <c r="AM94">
        <v>4</v>
      </c>
      <c r="AN94" s="7">
        <f t="shared" si="50"/>
        <v>116</v>
      </c>
      <c r="AQ94" s="7">
        <f t="shared" si="51"/>
        <v>0</v>
      </c>
      <c r="AT94" s="7">
        <f t="shared" si="52"/>
        <v>12</v>
      </c>
      <c r="AV94">
        <v>1</v>
      </c>
      <c r="AW94" s="7">
        <f t="shared" si="53"/>
        <v>34</v>
      </c>
      <c r="AZ94" s="7">
        <f t="shared" si="54"/>
        <v>75</v>
      </c>
      <c r="BC94" s="7">
        <f t="shared" si="55"/>
        <v>574</v>
      </c>
      <c r="BE94">
        <v>10</v>
      </c>
      <c r="BF94" s="7">
        <f t="shared" si="56"/>
        <v>290</v>
      </c>
      <c r="BG94">
        <f t="shared" si="32"/>
        <v>211</v>
      </c>
      <c r="BH94">
        <f t="shared" si="33"/>
        <v>1795</v>
      </c>
      <c r="BI94" s="7">
        <f t="shared" si="34"/>
        <v>2006</v>
      </c>
      <c r="BJ94">
        <f t="shared" si="35"/>
        <v>215</v>
      </c>
      <c r="BK94">
        <f t="shared" si="31"/>
        <v>1006</v>
      </c>
      <c r="BL94" s="7">
        <f t="shared" si="36"/>
        <v>1221</v>
      </c>
      <c r="BM94">
        <f t="shared" si="37"/>
        <v>426</v>
      </c>
      <c r="BN94">
        <f t="shared" si="38"/>
        <v>2801</v>
      </c>
      <c r="BO94" s="7">
        <f t="shared" si="39"/>
        <v>3227</v>
      </c>
      <c r="BP94" s="9">
        <f>Commonwealth!BP94-BM94</f>
        <v>378</v>
      </c>
      <c r="BQ94" s="9">
        <f>Commonwealth!BQ94-BN94</f>
        <v>-364</v>
      </c>
      <c r="BR94" s="9">
        <f>Commonwealth!BR94-BO94</f>
        <v>14</v>
      </c>
      <c r="BS94" s="3">
        <f t="shared" si="60"/>
        <v>181</v>
      </c>
    </row>
    <row r="95" spans="1:71" ht="12.75">
      <c r="A95" s="3">
        <f t="shared" si="57"/>
        <v>183</v>
      </c>
      <c r="D95" s="7">
        <f t="shared" si="58"/>
        <v>62</v>
      </c>
      <c r="G95" s="7">
        <f t="shared" si="59"/>
        <v>92</v>
      </c>
      <c r="J95" s="7">
        <f t="shared" si="40"/>
        <v>123</v>
      </c>
      <c r="M95" s="7">
        <f t="shared" si="41"/>
        <v>719</v>
      </c>
      <c r="O95">
        <v>2</v>
      </c>
      <c r="P95" s="7">
        <f t="shared" si="42"/>
        <v>213</v>
      </c>
      <c r="R95">
        <v>4</v>
      </c>
      <c r="S95" s="7">
        <f t="shared" si="43"/>
        <v>79</v>
      </c>
      <c r="V95" s="7">
        <f t="shared" si="44"/>
        <v>25</v>
      </c>
      <c r="Y95" s="7">
        <f t="shared" si="45"/>
        <v>119</v>
      </c>
      <c r="AB95" s="7">
        <f t="shared" si="46"/>
        <v>180</v>
      </c>
      <c r="AE95" s="7">
        <f t="shared" si="47"/>
        <v>305</v>
      </c>
      <c r="AG95">
        <v>10</v>
      </c>
      <c r="AH95" s="7">
        <f t="shared" si="48"/>
        <v>60</v>
      </c>
      <c r="AK95" s="7">
        <f t="shared" si="49"/>
        <v>165</v>
      </c>
      <c r="AM95">
        <v>4</v>
      </c>
      <c r="AN95" s="7">
        <f t="shared" si="50"/>
        <v>120</v>
      </c>
      <c r="AP95">
        <v>2</v>
      </c>
      <c r="AQ95" s="7">
        <f t="shared" si="51"/>
        <v>2</v>
      </c>
      <c r="AT95" s="7">
        <f t="shared" si="52"/>
        <v>12</v>
      </c>
      <c r="AW95" s="7">
        <f t="shared" si="53"/>
        <v>34</v>
      </c>
      <c r="AZ95" s="7">
        <f t="shared" si="54"/>
        <v>75</v>
      </c>
      <c r="BC95" s="7">
        <f t="shared" si="55"/>
        <v>574</v>
      </c>
      <c r="BE95">
        <v>10</v>
      </c>
      <c r="BF95" s="7">
        <f t="shared" si="56"/>
        <v>300</v>
      </c>
      <c r="BG95">
        <f t="shared" si="32"/>
        <v>213</v>
      </c>
      <c r="BH95">
        <f t="shared" si="33"/>
        <v>1809</v>
      </c>
      <c r="BI95" s="7">
        <f t="shared" si="34"/>
        <v>2022</v>
      </c>
      <c r="BJ95">
        <f t="shared" si="35"/>
        <v>215</v>
      </c>
      <c r="BK95">
        <f t="shared" si="31"/>
        <v>1022</v>
      </c>
      <c r="BL95" s="7">
        <f t="shared" si="36"/>
        <v>1237</v>
      </c>
      <c r="BM95">
        <f t="shared" si="37"/>
        <v>428</v>
      </c>
      <c r="BN95">
        <f t="shared" si="38"/>
        <v>2831</v>
      </c>
      <c r="BO95" s="7">
        <f t="shared" si="39"/>
        <v>3259</v>
      </c>
      <c r="BP95" s="9">
        <f>Commonwealth!BP95-BM95</f>
        <v>420</v>
      </c>
      <c r="BQ95" s="9">
        <f>Commonwealth!BQ95-BN95</f>
        <v>-384</v>
      </c>
      <c r="BR95" s="9">
        <f>Commonwealth!BR95-BO95</f>
        <v>36</v>
      </c>
      <c r="BS95" s="3">
        <f t="shared" si="60"/>
        <v>183</v>
      </c>
    </row>
    <row r="96" spans="1:71" ht="12.75">
      <c r="A96" s="3">
        <f t="shared" si="57"/>
        <v>185</v>
      </c>
      <c r="D96" s="7">
        <f t="shared" si="58"/>
        <v>62</v>
      </c>
      <c r="E96">
        <v>5</v>
      </c>
      <c r="G96" s="7">
        <f t="shared" si="59"/>
        <v>97</v>
      </c>
      <c r="H96">
        <v>5</v>
      </c>
      <c r="J96" s="7">
        <f t="shared" si="40"/>
        <v>128</v>
      </c>
      <c r="M96" s="7">
        <f t="shared" si="41"/>
        <v>719</v>
      </c>
      <c r="O96">
        <v>2</v>
      </c>
      <c r="P96" s="7">
        <f t="shared" si="42"/>
        <v>215</v>
      </c>
      <c r="R96">
        <v>4</v>
      </c>
      <c r="S96" s="7">
        <f t="shared" si="43"/>
        <v>83</v>
      </c>
      <c r="V96" s="7">
        <f t="shared" si="44"/>
        <v>25</v>
      </c>
      <c r="Y96" s="7">
        <f t="shared" si="45"/>
        <v>119</v>
      </c>
      <c r="AB96" s="7">
        <f t="shared" si="46"/>
        <v>180</v>
      </c>
      <c r="AE96" s="7">
        <f t="shared" si="47"/>
        <v>305</v>
      </c>
      <c r="AG96">
        <v>10</v>
      </c>
      <c r="AH96" s="7">
        <f t="shared" si="48"/>
        <v>70</v>
      </c>
      <c r="AK96" s="7">
        <f t="shared" si="49"/>
        <v>165</v>
      </c>
      <c r="AM96">
        <v>4</v>
      </c>
      <c r="AN96" s="7">
        <f t="shared" si="50"/>
        <v>124</v>
      </c>
      <c r="AP96">
        <v>2</v>
      </c>
      <c r="AQ96" s="7">
        <f t="shared" si="51"/>
        <v>4</v>
      </c>
      <c r="AT96" s="7">
        <f t="shared" si="52"/>
        <v>12</v>
      </c>
      <c r="AW96" s="7">
        <f t="shared" si="53"/>
        <v>34</v>
      </c>
      <c r="AZ96" s="7">
        <f t="shared" si="54"/>
        <v>75</v>
      </c>
      <c r="BC96" s="7">
        <f t="shared" si="55"/>
        <v>574</v>
      </c>
      <c r="BE96">
        <v>10</v>
      </c>
      <c r="BF96" s="7">
        <f t="shared" si="56"/>
        <v>310</v>
      </c>
      <c r="BG96">
        <f t="shared" si="32"/>
        <v>215</v>
      </c>
      <c r="BH96">
        <f t="shared" si="33"/>
        <v>1823</v>
      </c>
      <c r="BI96" s="7">
        <f t="shared" si="34"/>
        <v>2038</v>
      </c>
      <c r="BJ96">
        <f t="shared" si="35"/>
        <v>225</v>
      </c>
      <c r="BK96">
        <f t="shared" si="31"/>
        <v>1038</v>
      </c>
      <c r="BL96" s="7">
        <f t="shared" si="36"/>
        <v>1263</v>
      </c>
      <c r="BM96">
        <f t="shared" si="37"/>
        <v>440</v>
      </c>
      <c r="BN96">
        <f t="shared" si="38"/>
        <v>2861</v>
      </c>
      <c r="BO96" s="7">
        <f t="shared" si="39"/>
        <v>3301</v>
      </c>
      <c r="BP96" s="9">
        <f>Commonwealth!BP96-BM96</f>
        <v>492</v>
      </c>
      <c r="BQ96" s="9">
        <f>Commonwealth!BQ96-BN96</f>
        <v>-404</v>
      </c>
      <c r="BR96" s="9">
        <f>Commonwealth!BR96-BO96</f>
        <v>88</v>
      </c>
      <c r="BS96" s="3">
        <f t="shared" si="60"/>
        <v>185</v>
      </c>
    </row>
    <row r="97" spans="1:71" ht="12.75">
      <c r="A97" s="3">
        <f t="shared" si="57"/>
        <v>187</v>
      </c>
      <c r="D97" s="7">
        <f t="shared" si="58"/>
        <v>62</v>
      </c>
      <c r="G97" s="7">
        <f t="shared" si="59"/>
        <v>97</v>
      </c>
      <c r="J97" s="7">
        <f t="shared" si="40"/>
        <v>128</v>
      </c>
      <c r="M97" s="7">
        <f t="shared" si="41"/>
        <v>719</v>
      </c>
      <c r="O97">
        <v>2</v>
      </c>
      <c r="P97" s="7">
        <f t="shared" si="42"/>
        <v>217</v>
      </c>
      <c r="R97">
        <v>4</v>
      </c>
      <c r="S97" s="7">
        <f t="shared" si="43"/>
        <v>87</v>
      </c>
      <c r="V97" s="7">
        <f t="shared" si="44"/>
        <v>25</v>
      </c>
      <c r="Y97" s="7">
        <f t="shared" si="45"/>
        <v>119</v>
      </c>
      <c r="AB97" s="7">
        <f t="shared" si="46"/>
        <v>180</v>
      </c>
      <c r="AE97" s="7">
        <f t="shared" si="47"/>
        <v>305</v>
      </c>
      <c r="AG97">
        <v>10</v>
      </c>
      <c r="AH97" s="7">
        <f t="shared" si="48"/>
        <v>80</v>
      </c>
      <c r="AK97" s="7">
        <f t="shared" si="49"/>
        <v>165</v>
      </c>
      <c r="AM97">
        <v>4</v>
      </c>
      <c r="AN97" s="7">
        <f t="shared" si="50"/>
        <v>128</v>
      </c>
      <c r="AP97">
        <v>2</v>
      </c>
      <c r="AQ97" s="7">
        <f t="shared" si="51"/>
        <v>6</v>
      </c>
      <c r="AT97" s="7">
        <f t="shared" si="52"/>
        <v>12</v>
      </c>
      <c r="AW97" s="7">
        <f t="shared" si="53"/>
        <v>34</v>
      </c>
      <c r="AZ97" s="7">
        <f t="shared" si="54"/>
        <v>75</v>
      </c>
      <c r="BC97" s="7">
        <f t="shared" si="55"/>
        <v>574</v>
      </c>
      <c r="BE97">
        <v>10</v>
      </c>
      <c r="BF97" s="7">
        <f t="shared" si="56"/>
        <v>320</v>
      </c>
      <c r="BG97">
        <f t="shared" si="32"/>
        <v>217</v>
      </c>
      <c r="BH97">
        <f t="shared" si="33"/>
        <v>1837</v>
      </c>
      <c r="BI97" s="7">
        <f t="shared" si="34"/>
        <v>2054</v>
      </c>
      <c r="BJ97">
        <f t="shared" si="35"/>
        <v>225</v>
      </c>
      <c r="BK97">
        <f t="shared" si="31"/>
        <v>1054</v>
      </c>
      <c r="BL97" s="7">
        <f t="shared" si="36"/>
        <v>1279</v>
      </c>
      <c r="BM97">
        <f t="shared" si="37"/>
        <v>442</v>
      </c>
      <c r="BN97">
        <f t="shared" si="38"/>
        <v>2891</v>
      </c>
      <c r="BO97" s="7">
        <f t="shared" si="39"/>
        <v>3333</v>
      </c>
      <c r="BP97" s="9">
        <f>Commonwealth!BP97-BM97</f>
        <v>534</v>
      </c>
      <c r="BQ97" s="9">
        <f>Commonwealth!BQ97-BN97</f>
        <v>-109</v>
      </c>
      <c r="BR97" s="9">
        <f>Commonwealth!BR97-BO97</f>
        <v>425</v>
      </c>
      <c r="BS97" s="3">
        <f t="shared" si="60"/>
        <v>187</v>
      </c>
    </row>
    <row r="98" spans="1:71" ht="12.75">
      <c r="A98" s="3">
        <f t="shared" si="57"/>
        <v>189</v>
      </c>
      <c r="D98" s="7">
        <f t="shared" si="58"/>
        <v>62</v>
      </c>
      <c r="G98" s="7">
        <f t="shared" si="59"/>
        <v>97</v>
      </c>
      <c r="J98" s="7">
        <f t="shared" si="40"/>
        <v>128</v>
      </c>
      <c r="M98" s="7">
        <f t="shared" si="41"/>
        <v>719</v>
      </c>
      <c r="O98">
        <v>2</v>
      </c>
      <c r="P98" s="7">
        <f t="shared" si="42"/>
        <v>219</v>
      </c>
      <c r="R98">
        <v>4</v>
      </c>
      <c r="S98" s="7">
        <f t="shared" si="43"/>
        <v>91</v>
      </c>
      <c r="V98" s="7">
        <f t="shared" si="44"/>
        <v>25</v>
      </c>
      <c r="Y98" s="7">
        <f t="shared" si="45"/>
        <v>119</v>
      </c>
      <c r="AB98" s="7">
        <f t="shared" si="46"/>
        <v>180</v>
      </c>
      <c r="AE98" s="7">
        <f t="shared" si="47"/>
        <v>305</v>
      </c>
      <c r="AH98" s="7">
        <f t="shared" si="48"/>
        <v>80</v>
      </c>
      <c r="AK98" s="7">
        <f t="shared" si="49"/>
        <v>165</v>
      </c>
      <c r="AM98">
        <v>4</v>
      </c>
      <c r="AN98" s="7">
        <f t="shared" si="50"/>
        <v>132</v>
      </c>
      <c r="AP98">
        <v>2</v>
      </c>
      <c r="AQ98" s="7">
        <f t="shared" si="51"/>
        <v>8</v>
      </c>
      <c r="AT98" s="7">
        <f t="shared" si="52"/>
        <v>12</v>
      </c>
      <c r="AW98" s="7">
        <f t="shared" si="53"/>
        <v>34</v>
      </c>
      <c r="AZ98" s="7">
        <f t="shared" si="54"/>
        <v>75</v>
      </c>
      <c r="BC98" s="7">
        <f t="shared" si="55"/>
        <v>574</v>
      </c>
      <c r="BE98">
        <v>10</v>
      </c>
      <c r="BF98" s="7">
        <f t="shared" si="56"/>
        <v>330</v>
      </c>
      <c r="BG98">
        <f t="shared" si="32"/>
        <v>219</v>
      </c>
      <c r="BH98">
        <f t="shared" si="33"/>
        <v>1851</v>
      </c>
      <c r="BI98" s="7">
        <f t="shared" si="34"/>
        <v>2070</v>
      </c>
      <c r="BJ98">
        <f t="shared" si="35"/>
        <v>225</v>
      </c>
      <c r="BK98">
        <f t="shared" si="31"/>
        <v>1060</v>
      </c>
      <c r="BL98" s="7">
        <f t="shared" si="36"/>
        <v>1285</v>
      </c>
      <c r="BM98">
        <f t="shared" si="37"/>
        <v>444</v>
      </c>
      <c r="BN98">
        <f t="shared" si="38"/>
        <v>2911</v>
      </c>
      <c r="BO98" s="7">
        <f t="shared" si="39"/>
        <v>3355</v>
      </c>
      <c r="BP98" s="9">
        <f>Commonwealth!BP98-BM98</f>
        <v>536</v>
      </c>
      <c r="BQ98" s="9">
        <f>Commonwealth!BQ98-BN98</f>
        <v>-113</v>
      </c>
      <c r="BR98" s="9">
        <f>Commonwealth!BR98-BO98</f>
        <v>423</v>
      </c>
      <c r="BS98" s="3">
        <f t="shared" si="60"/>
        <v>189</v>
      </c>
    </row>
    <row r="99" spans="1:71" ht="12.75">
      <c r="A99" s="3">
        <f t="shared" si="57"/>
        <v>191</v>
      </c>
      <c r="D99" s="7">
        <f t="shared" si="58"/>
        <v>62</v>
      </c>
      <c r="G99" s="7">
        <f t="shared" si="59"/>
        <v>97</v>
      </c>
      <c r="J99" s="7">
        <f t="shared" si="40"/>
        <v>128</v>
      </c>
      <c r="M99" s="7">
        <f t="shared" si="41"/>
        <v>719</v>
      </c>
      <c r="O99">
        <v>2</v>
      </c>
      <c r="P99" s="7">
        <f t="shared" si="42"/>
        <v>221</v>
      </c>
      <c r="R99">
        <v>4</v>
      </c>
      <c r="S99" s="7">
        <f t="shared" si="43"/>
        <v>95</v>
      </c>
      <c r="V99" s="7">
        <f t="shared" si="44"/>
        <v>25</v>
      </c>
      <c r="Y99" s="7">
        <f t="shared" si="45"/>
        <v>119</v>
      </c>
      <c r="AB99" s="7">
        <f t="shared" si="46"/>
        <v>180</v>
      </c>
      <c r="AE99" s="7">
        <f t="shared" si="47"/>
        <v>305</v>
      </c>
      <c r="AH99" s="7">
        <f t="shared" si="48"/>
        <v>80</v>
      </c>
      <c r="AK99" s="7">
        <f t="shared" si="49"/>
        <v>165</v>
      </c>
      <c r="AN99" s="7">
        <f t="shared" si="50"/>
        <v>132</v>
      </c>
      <c r="AP99">
        <v>2</v>
      </c>
      <c r="AQ99" s="7">
        <f t="shared" si="51"/>
        <v>10</v>
      </c>
      <c r="AT99" s="7">
        <f t="shared" si="52"/>
        <v>12</v>
      </c>
      <c r="AW99" s="7">
        <f t="shared" si="53"/>
        <v>34</v>
      </c>
      <c r="AZ99" s="7">
        <f t="shared" si="54"/>
        <v>75</v>
      </c>
      <c r="BC99" s="7">
        <f t="shared" si="55"/>
        <v>574</v>
      </c>
      <c r="BE99">
        <v>10</v>
      </c>
      <c r="BF99" s="7">
        <f t="shared" si="56"/>
        <v>340</v>
      </c>
      <c r="BG99">
        <f t="shared" si="32"/>
        <v>221</v>
      </c>
      <c r="BH99">
        <f t="shared" si="33"/>
        <v>1865</v>
      </c>
      <c r="BI99" s="7">
        <f t="shared" si="34"/>
        <v>2086</v>
      </c>
      <c r="BJ99">
        <f t="shared" si="35"/>
        <v>225</v>
      </c>
      <c r="BK99">
        <f aca="true" t="shared" si="61" ref="BK99:BK124">V99+Y99+AB99+AE99+AH99+AK99+AN99+AQ99+AT99+AW99</f>
        <v>1062</v>
      </c>
      <c r="BL99" s="7">
        <f t="shared" si="36"/>
        <v>1287</v>
      </c>
      <c r="BM99">
        <f t="shared" si="37"/>
        <v>446</v>
      </c>
      <c r="BN99">
        <f t="shared" si="38"/>
        <v>2927</v>
      </c>
      <c r="BO99" s="7">
        <f t="shared" si="39"/>
        <v>3373</v>
      </c>
      <c r="BP99" s="9">
        <f>Commonwealth!BP99-BM99</f>
        <v>538</v>
      </c>
      <c r="BQ99" s="9">
        <f>Commonwealth!BQ99-BN99</f>
        <v>-115</v>
      </c>
      <c r="BR99" s="9">
        <f>Commonwealth!BR99-BO99</f>
        <v>423</v>
      </c>
      <c r="BS99" s="3">
        <f t="shared" si="60"/>
        <v>191</v>
      </c>
    </row>
    <row r="100" spans="1:71" ht="12.75">
      <c r="A100" s="3">
        <f t="shared" si="57"/>
        <v>193</v>
      </c>
      <c r="D100" s="7">
        <f t="shared" si="58"/>
        <v>62</v>
      </c>
      <c r="G100" s="7">
        <f t="shared" si="59"/>
        <v>97</v>
      </c>
      <c r="J100" s="7">
        <f t="shared" si="40"/>
        <v>128</v>
      </c>
      <c r="M100" s="7">
        <f t="shared" si="41"/>
        <v>719</v>
      </c>
      <c r="P100" s="7">
        <f t="shared" si="42"/>
        <v>221</v>
      </c>
      <c r="R100">
        <v>4</v>
      </c>
      <c r="S100" s="7">
        <f t="shared" si="43"/>
        <v>99</v>
      </c>
      <c r="V100" s="7">
        <f t="shared" si="44"/>
        <v>25</v>
      </c>
      <c r="Y100" s="7">
        <f t="shared" si="45"/>
        <v>119</v>
      </c>
      <c r="AB100" s="7">
        <f t="shared" si="46"/>
        <v>180</v>
      </c>
      <c r="AE100" s="7">
        <f t="shared" si="47"/>
        <v>305</v>
      </c>
      <c r="AH100" s="7">
        <f t="shared" si="48"/>
        <v>80</v>
      </c>
      <c r="AK100" s="7">
        <f t="shared" si="49"/>
        <v>165</v>
      </c>
      <c r="AN100" s="7">
        <f t="shared" si="50"/>
        <v>132</v>
      </c>
      <c r="AP100">
        <v>2</v>
      </c>
      <c r="AQ100" s="7">
        <f t="shared" si="51"/>
        <v>12</v>
      </c>
      <c r="AT100" s="7">
        <f t="shared" si="52"/>
        <v>12</v>
      </c>
      <c r="AW100" s="7">
        <f t="shared" si="53"/>
        <v>34</v>
      </c>
      <c r="AZ100" s="7">
        <f t="shared" si="54"/>
        <v>75</v>
      </c>
      <c r="BC100" s="7">
        <f t="shared" si="55"/>
        <v>574</v>
      </c>
      <c r="BE100">
        <v>10</v>
      </c>
      <c r="BF100" s="7">
        <f t="shared" si="56"/>
        <v>350</v>
      </c>
      <c r="BG100">
        <f t="shared" si="32"/>
        <v>221</v>
      </c>
      <c r="BH100">
        <f t="shared" si="33"/>
        <v>1879</v>
      </c>
      <c r="BI100" s="7">
        <f t="shared" si="34"/>
        <v>2100</v>
      </c>
      <c r="BJ100">
        <f t="shared" si="35"/>
        <v>225</v>
      </c>
      <c r="BK100">
        <f t="shared" si="61"/>
        <v>1064</v>
      </c>
      <c r="BL100" s="7">
        <f t="shared" si="36"/>
        <v>1289</v>
      </c>
      <c r="BM100">
        <f t="shared" si="37"/>
        <v>446</v>
      </c>
      <c r="BN100">
        <f t="shared" si="38"/>
        <v>2943</v>
      </c>
      <c r="BO100" s="7">
        <f t="shared" si="39"/>
        <v>3389</v>
      </c>
      <c r="BP100" s="9">
        <f>Commonwealth!BP100-BM100</f>
        <v>542</v>
      </c>
      <c r="BQ100" s="9">
        <f>Commonwealth!BQ100-BN100</f>
        <v>-117</v>
      </c>
      <c r="BR100" s="9">
        <f>Commonwealth!BR100-BO100</f>
        <v>425</v>
      </c>
      <c r="BS100" s="3">
        <f t="shared" si="60"/>
        <v>193</v>
      </c>
    </row>
    <row r="101" spans="1:71" ht="12.75">
      <c r="A101" s="3">
        <f t="shared" si="57"/>
        <v>195</v>
      </c>
      <c r="D101" s="7">
        <f t="shared" si="58"/>
        <v>62</v>
      </c>
      <c r="G101" s="7">
        <f t="shared" si="59"/>
        <v>97</v>
      </c>
      <c r="J101" s="7">
        <f t="shared" si="40"/>
        <v>128</v>
      </c>
      <c r="M101" s="7">
        <f t="shared" si="41"/>
        <v>719</v>
      </c>
      <c r="P101" s="7">
        <f t="shared" si="42"/>
        <v>221</v>
      </c>
      <c r="R101">
        <v>4</v>
      </c>
      <c r="S101" s="7">
        <f t="shared" si="43"/>
        <v>103</v>
      </c>
      <c r="V101" s="7">
        <f t="shared" si="44"/>
        <v>25</v>
      </c>
      <c r="Y101" s="7">
        <f t="shared" si="45"/>
        <v>119</v>
      </c>
      <c r="AB101" s="7">
        <f t="shared" si="46"/>
        <v>180</v>
      </c>
      <c r="AE101" s="7">
        <f t="shared" si="47"/>
        <v>305</v>
      </c>
      <c r="AH101" s="7">
        <f t="shared" si="48"/>
        <v>80</v>
      </c>
      <c r="AK101" s="7">
        <f t="shared" si="49"/>
        <v>165</v>
      </c>
      <c r="AN101" s="7">
        <f t="shared" si="50"/>
        <v>132</v>
      </c>
      <c r="AP101">
        <v>2</v>
      </c>
      <c r="AQ101" s="7">
        <f t="shared" si="51"/>
        <v>14</v>
      </c>
      <c r="AT101" s="7">
        <f t="shared" si="52"/>
        <v>12</v>
      </c>
      <c r="AW101" s="7">
        <f t="shared" si="53"/>
        <v>34</v>
      </c>
      <c r="AZ101" s="7">
        <f t="shared" si="54"/>
        <v>75</v>
      </c>
      <c r="BC101" s="7">
        <f t="shared" si="55"/>
        <v>574</v>
      </c>
      <c r="BF101" s="7">
        <f t="shared" si="56"/>
        <v>350</v>
      </c>
      <c r="BG101">
        <f t="shared" si="32"/>
        <v>221</v>
      </c>
      <c r="BH101">
        <f t="shared" si="33"/>
        <v>1883</v>
      </c>
      <c r="BI101" s="7">
        <f t="shared" si="34"/>
        <v>2104</v>
      </c>
      <c r="BJ101">
        <f t="shared" si="35"/>
        <v>225</v>
      </c>
      <c r="BK101">
        <f t="shared" si="61"/>
        <v>1066</v>
      </c>
      <c r="BL101" s="7">
        <f t="shared" si="36"/>
        <v>1291</v>
      </c>
      <c r="BM101">
        <f t="shared" si="37"/>
        <v>446</v>
      </c>
      <c r="BN101">
        <f t="shared" si="38"/>
        <v>2949</v>
      </c>
      <c r="BO101" s="7">
        <f t="shared" si="39"/>
        <v>3395</v>
      </c>
      <c r="BP101" s="9">
        <f>Commonwealth!BP101-BM101</f>
        <v>586</v>
      </c>
      <c r="BQ101" s="9">
        <f>Commonwealth!BQ101-BN101</f>
        <v>-109</v>
      </c>
      <c r="BR101" s="9">
        <f>Commonwealth!BR101-BO101</f>
        <v>477</v>
      </c>
      <c r="BS101" s="3">
        <f t="shared" si="60"/>
        <v>195</v>
      </c>
    </row>
    <row r="102" spans="1:71" ht="12.75">
      <c r="A102" s="3">
        <f t="shared" si="57"/>
        <v>197</v>
      </c>
      <c r="D102" s="7">
        <f t="shared" si="58"/>
        <v>62</v>
      </c>
      <c r="G102" s="7">
        <f t="shared" si="59"/>
        <v>97</v>
      </c>
      <c r="J102" s="7">
        <f t="shared" si="40"/>
        <v>128</v>
      </c>
      <c r="M102" s="7">
        <f t="shared" si="41"/>
        <v>719</v>
      </c>
      <c r="P102" s="7">
        <f t="shared" si="42"/>
        <v>221</v>
      </c>
      <c r="R102">
        <v>4</v>
      </c>
      <c r="S102" s="7">
        <f t="shared" si="43"/>
        <v>107</v>
      </c>
      <c r="V102" s="7">
        <f t="shared" si="44"/>
        <v>25</v>
      </c>
      <c r="Y102" s="7">
        <f t="shared" si="45"/>
        <v>119</v>
      </c>
      <c r="AB102" s="7">
        <f t="shared" si="46"/>
        <v>180</v>
      </c>
      <c r="AE102" s="7">
        <f t="shared" si="47"/>
        <v>305</v>
      </c>
      <c r="AH102" s="7">
        <f t="shared" si="48"/>
        <v>80</v>
      </c>
      <c r="AK102" s="7">
        <f t="shared" si="49"/>
        <v>165</v>
      </c>
      <c r="AN102" s="7">
        <f t="shared" si="50"/>
        <v>132</v>
      </c>
      <c r="AP102">
        <v>2</v>
      </c>
      <c r="AQ102" s="7">
        <f t="shared" si="51"/>
        <v>16</v>
      </c>
      <c r="AT102" s="7">
        <f t="shared" si="52"/>
        <v>12</v>
      </c>
      <c r="AW102" s="7">
        <f t="shared" si="53"/>
        <v>34</v>
      </c>
      <c r="AZ102" s="7">
        <f t="shared" si="54"/>
        <v>75</v>
      </c>
      <c r="BA102">
        <v>35</v>
      </c>
      <c r="BC102" s="7">
        <f t="shared" si="55"/>
        <v>609</v>
      </c>
      <c r="BF102" s="7">
        <f t="shared" si="56"/>
        <v>350</v>
      </c>
      <c r="BG102">
        <f t="shared" si="32"/>
        <v>221</v>
      </c>
      <c r="BH102">
        <f t="shared" si="33"/>
        <v>1922</v>
      </c>
      <c r="BI102" s="7">
        <f t="shared" si="34"/>
        <v>2143</v>
      </c>
      <c r="BJ102">
        <f t="shared" si="35"/>
        <v>225</v>
      </c>
      <c r="BK102">
        <f t="shared" si="61"/>
        <v>1068</v>
      </c>
      <c r="BL102" s="7">
        <f t="shared" si="36"/>
        <v>1293</v>
      </c>
      <c r="BM102">
        <f t="shared" si="37"/>
        <v>446</v>
      </c>
      <c r="BN102">
        <f t="shared" si="38"/>
        <v>2990</v>
      </c>
      <c r="BO102" s="7">
        <f t="shared" si="39"/>
        <v>3436</v>
      </c>
      <c r="BP102" s="9">
        <f>Commonwealth!BP102-BM102</f>
        <v>590</v>
      </c>
      <c r="BQ102" s="9">
        <f>Commonwealth!BQ102-BN102</f>
        <v>-136</v>
      </c>
      <c r="BR102" s="9">
        <f>Commonwealth!BR102-BO102</f>
        <v>454</v>
      </c>
      <c r="BS102" s="3">
        <f t="shared" si="60"/>
        <v>197</v>
      </c>
    </row>
    <row r="103" spans="1:71" ht="12.75">
      <c r="A103" s="3">
        <f t="shared" si="57"/>
        <v>199</v>
      </c>
      <c r="D103" s="7">
        <f t="shared" si="58"/>
        <v>62</v>
      </c>
      <c r="G103" s="7">
        <f t="shared" si="59"/>
        <v>97</v>
      </c>
      <c r="J103" s="7">
        <f t="shared" si="40"/>
        <v>128</v>
      </c>
      <c r="M103" s="7">
        <f t="shared" si="41"/>
        <v>719</v>
      </c>
      <c r="P103" s="7">
        <f t="shared" si="42"/>
        <v>221</v>
      </c>
      <c r="R103">
        <v>4</v>
      </c>
      <c r="S103" s="7">
        <f t="shared" si="43"/>
        <v>111</v>
      </c>
      <c r="V103" s="7">
        <f t="shared" si="44"/>
        <v>25</v>
      </c>
      <c r="Y103" s="7">
        <f t="shared" si="45"/>
        <v>119</v>
      </c>
      <c r="AB103" s="7">
        <f t="shared" si="46"/>
        <v>180</v>
      </c>
      <c r="AE103" s="7">
        <f t="shared" si="47"/>
        <v>305</v>
      </c>
      <c r="AH103" s="7">
        <f t="shared" si="48"/>
        <v>80</v>
      </c>
      <c r="AK103" s="7">
        <f t="shared" si="49"/>
        <v>165</v>
      </c>
      <c r="AN103" s="7">
        <f t="shared" si="50"/>
        <v>132</v>
      </c>
      <c r="AP103">
        <v>2</v>
      </c>
      <c r="AQ103" s="7">
        <f t="shared" si="51"/>
        <v>18</v>
      </c>
      <c r="AT103" s="7">
        <f t="shared" si="52"/>
        <v>12</v>
      </c>
      <c r="AW103" s="7">
        <f t="shared" si="53"/>
        <v>34</v>
      </c>
      <c r="AZ103" s="7">
        <f t="shared" si="54"/>
        <v>75</v>
      </c>
      <c r="BC103" s="7">
        <f t="shared" si="55"/>
        <v>609</v>
      </c>
      <c r="BF103" s="7">
        <f t="shared" si="56"/>
        <v>350</v>
      </c>
      <c r="BG103">
        <f t="shared" si="32"/>
        <v>221</v>
      </c>
      <c r="BH103">
        <f t="shared" si="33"/>
        <v>1926</v>
      </c>
      <c r="BI103" s="7">
        <f t="shared" si="34"/>
        <v>2147</v>
      </c>
      <c r="BJ103">
        <f t="shared" si="35"/>
        <v>225</v>
      </c>
      <c r="BK103">
        <f t="shared" si="61"/>
        <v>1070</v>
      </c>
      <c r="BL103" s="7">
        <f t="shared" si="36"/>
        <v>1295</v>
      </c>
      <c r="BM103">
        <f t="shared" si="37"/>
        <v>446</v>
      </c>
      <c r="BN103">
        <f t="shared" si="38"/>
        <v>2996</v>
      </c>
      <c r="BO103" s="7">
        <f t="shared" si="39"/>
        <v>3442</v>
      </c>
      <c r="BP103" s="9">
        <f>Commonwealth!BP103-BM103</f>
        <v>634</v>
      </c>
      <c r="BQ103" s="9">
        <f>Commonwealth!BQ103-BN103</f>
        <v>-74</v>
      </c>
      <c r="BR103" s="9">
        <f>Commonwealth!BR103-BO103</f>
        <v>560</v>
      </c>
      <c r="BS103" s="3">
        <f t="shared" si="60"/>
        <v>199</v>
      </c>
    </row>
    <row r="104" spans="1:71" ht="12.75">
      <c r="A104" s="3">
        <f t="shared" si="57"/>
        <v>201</v>
      </c>
      <c r="D104" s="7">
        <f t="shared" si="58"/>
        <v>62</v>
      </c>
      <c r="G104" s="7">
        <f t="shared" si="59"/>
        <v>97</v>
      </c>
      <c r="J104" s="7">
        <f t="shared" si="40"/>
        <v>128</v>
      </c>
      <c r="M104" s="7">
        <f t="shared" si="41"/>
        <v>719</v>
      </c>
      <c r="N104">
        <v>20</v>
      </c>
      <c r="P104" s="7">
        <f t="shared" si="42"/>
        <v>241</v>
      </c>
      <c r="R104">
        <v>4</v>
      </c>
      <c r="S104" s="7">
        <f t="shared" si="43"/>
        <v>115</v>
      </c>
      <c r="V104" s="7">
        <f t="shared" si="44"/>
        <v>25</v>
      </c>
      <c r="Y104" s="7">
        <f t="shared" si="45"/>
        <v>119</v>
      </c>
      <c r="AB104" s="7">
        <f t="shared" si="46"/>
        <v>180</v>
      </c>
      <c r="AE104" s="7">
        <f t="shared" si="47"/>
        <v>305</v>
      </c>
      <c r="AH104" s="7">
        <f t="shared" si="48"/>
        <v>80</v>
      </c>
      <c r="AK104" s="7">
        <f t="shared" si="49"/>
        <v>165</v>
      </c>
      <c r="AN104" s="7">
        <f t="shared" si="50"/>
        <v>132</v>
      </c>
      <c r="AP104">
        <v>2</v>
      </c>
      <c r="AQ104" s="7">
        <f t="shared" si="51"/>
        <v>20</v>
      </c>
      <c r="AT104" s="7">
        <f t="shared" si="52"/>
        <v>12</v>
      </c>
      <c r="AW104" s="7">
        <f t="shared" si="53"/>
        <v>34</v>
      </c>
      <c r="AZ104" s="7">
        <f t="shared" si="54"/>
        <v>75</v>
      </c>
      <c r="BC104" s="7">
        <f t="shared" si="55"/>
        <v>609</v>
      </c>
      <c r="BD104">
        <v>35</v>
      </c>
      <c r="BF104" s="7">
        <f t="shared" si="56"/>
        <v>385</v>
      </c>
      <c r="BG104">
        <f t="shared" si="32"/>
        <v>241</v>
      </c>
      <c r="BH104">
        <f t="shared" si="33"/>
        <v>1965</v>
      </c>
      <c r="BI104" s="7">
        <f t="shared" si="34"/>
        <v>2206</v>
      </c>
      <c r="BJ104">
        <f t="shared" si="35"/>
        <v>225</v>
      </c>
      <c r="BK104">
        <f t="shared" si="61"/>
        <v>1072</v>
      </c>
      <c r="BL104" s="7">
        <f t="shared" si="36"/>
        <v>1297</v>
      </c>
      <c r="BM104">
        <f t="shared" si="37"/>
        <v>466</v>
      </c>
      <c r="BN104">
        <f t="shared" si="38"/>
        <v>3037</v>
      </c>
      <c r="BO104" s="7">
        <f t="shared" si="39"/>
        <v>3503</v>
      </c>
      <c r="BP104" s="9">
        <f>Commonwealth!BP104-BM104</f>
        <v>618</v>
      </c>
      <c r="BQ104" s="9">
        <f>Commonwealth!BQ104-BN104</f>
        <v>-151</v>
      </c>
      <c r="BR104" s="9">
        <f>Commonwealth!BR104-BO104</f>
        <v>467</v>
      </c>
      <c r="BS104" s="3">
        <f t="shared" si="60"/>
        <v>201</v>
      </c>
    </row>
    <row r="105" spans="1:71" ht="12.75">
      <c r="A105" s="3">
        <f t="shared" si="57"/>
        <v>203</v>
      </c>
      <c r="D105" s="7">
        <f t="shared" si="58"/>
        <v>62</v>
      </c>
      <c r="G105" s="7">
        <f t="shared" si="59"/>
        <v>97</v>
      </c>
      <c r="J105" s="7">
        <f t="shared" si="40"/>
        <v>128</v>
      </c>
      <c r="M105" s="7">
        <f t="shared" si="41"/>
        <v>719</v>
      </c>
      <c r="P105" s="7">
        <f t="shared" si="42"/>
        <v>241</v>
      </c>
      <c r="R105">
        <v>4</v>
      </c>
      <c r="S105" s="7">
        <f t="shared" si="43"/>
        <v>119</v>
      </c>
      <c r="V105" s="7">
        <f t="shared" si="44"/>
        <v>25</v>
      </c>
      <c r="Y105" s="7">
        <f t="shared" si="45"/>
        <v>119</v>
      </c>
      <c r="AB105" s="7">
        <f t="shared" si="46"/>
        <v>180</v>
      </c>
      <c r="AE105" s="7">
        <f t="shared" si="47"/>
        <v>305</v>
      </c>
      <c r="AH105" s="7">
        <f t="shared" si="48"/>
        <v>80</v>
      </c>
      <c r="AK105" s="7">
        <f t="shared" si="49"/>
        <v>165</v>
      </c>
      <c r="AN105" s="7">
        <f t="shared" si="50"/>
        <v>132</v>
      </c>
      <c r="AP105">
        <v>2</v>
      </c>
      <c r="AQ105" s="7">
        <f t="shared" si="51"/>
        <v>22</v>
      </c>
      <c r="AT105" s="7">
        <f t="shared" si="52"/>
        <v>12</v>
      </c>
      <c r="AW105" s="7">
        <f t="shared" si="53"/>
        <v>34</v>
      </c>
      <c r="AZ105" s="7">
        <f t="shared" si="54"/>
        <v>75</v>
      </c>
      <c r="BC105" s="7">
        <f t="shared" si="55"/>
        <v>609</v>
      </c>
      <c r="BF105" s="7">
        <f t="shared" si="56"/>
        <v>385</v>
      </c>
      <c r="BG105">
        <f t="shared" si="32"/>
        <v>241</v>
      </c>
      <c r="BH105">
        <f t="shared" si="33"/>
        <v>1969</v>
      </c>
      <c r="BI105" s="7">
        <f t="shared" si="34"/>
        <v>2210</v>
      </c>
      <c r="BJ105">
        <f t="shared" si="35"/>
        <v>225</v>
      </c>
      <c r="BK105">
        <f t="shared" si="61"/>
        <v>1074</v>
      </c>
      <c r="BL105" s="7">
        <f t="shared" si="36"/>
        <v>1299</v>
      </c>
      <c r="BM105">
        <f t="shared" si="37"/>
        <v>466</v>
      </c>
      <c r="BN105">
        <f t="shared" si="38"/>
        <v>3043</v>
      </c>
      <c r="BO105" s="7">
        <f t="shared" si="39"/>
        <v>3509</v>
      </c>
      <c r="BP105" s="9">
        <f>Commonwealth!BP105-BM105</f>
        <v>620</v>
      </c>
      <c r="BQ105" s="9">
        <f>Commonwealth!BQ105-BN105</f>
        <v>-108</v>
      </c>
      <c r="BR105" s="9">
        <f>Commonwealth!BR105-BO105</f>
        <v>512</v>
      </c>
      <c r="BS105" s="3">
        <f t="shared" si="60"/>
        <v>203</v>
      </c>
    </row>
    <row r="106" spans="1:71" ht="12.75">
      <c r="A106" s="3">
        <f t="shared" si="57"/>
        <v>205</v>
      </c>
      <c r="D106" s="7">
        <f t="shared" si="58"/>
        <v>62</v>
      </c>
      <c r="E106">
        <v>20</v>
      </c>
      <c r="G106" s="7">
        <f t="shared" si="59"/>
        <v>117</v>
      </c>
      <c r="J106" s="7">
        <f t="shared" si="40"/>
        <v>128</v>
      </c>
      <c r="M106" s="7">
        <f t="shared" si="41"/>
        <v>719</v>
      </c>
      <c r="P106" s="7">
        <f t="shared" si="42"/>
        <v>241</v>
      </c>
      <c r="R106">
        <v>4</v>
      </c>
      <c r="S106" s="7">
        <f t="shared" si="43"/>
        <v>123</v>
      </c>
      <c r="T106">
        <v>20</v>
      </c>
      <c r="V106" s="7">
        <f t="shared" si="44"/>
        <v>45</v>
      </c>
      <c r="Y106" s="7">
        <f t="shared" si="45"/>
        <v>119</v>
      </c>
      <c r="AB106" s="7">
        <f t="shared" si="46"/>
        <v>180</v>
      </c>
      <c r="AE106" s="7">
        <f t="shared" si="47"/>
        <v>305</v>
      </c>
      <c r="AH106" s="7">
        <f t="shared" si="48"/>
        <v>80</v>
      </c>
      <c r="AK106" s="7">
        <f t="shared" si="49"/>
        <v>165</v>
      </c>
      <c r="AN106" s="7">
        <f t="shared" si="50"/>
        <v>132</v>
      </c>
      <c r="AP106">
        <v>2</v>
      </c>
      <c r="AQ106" s="7">
        <f t="shared" si="51"/>
        <v>24</v>
      </c>
      <c r="AT106" s="7">
        <f t="shared" si="52"/>
        <v>12</v>
      </c>
      <c r="AW106" s="7">
        <f t="shared" si="53"/>
        <v>34</v>
      </c>
      <c r="AZ106" s="7">
        <f t="shared" si="54"/>
        <v>75</v>
      </c>
      <c r="BC106" s="7">
        <f t="shared" si="55"/>
        <v>609</v>
      </c>
      <c r="BF106" s="7">
        <f t="shared" si="56"/>
        <v>385</v>
      </c>
      <c r="BG106">
        <f t="shared" si="32"/>
        <v>241</v>
      </c>
      <c r="BH106">
        <f t="shared" si="33"/>
        <v>1973</v>
      </c>
      <c r="BI106" s="7">
        <f t="shared" si="34"/>
        <v>2214</v>
      </c>
      <c r="BJ106">
        <f t="shared" si="35"/>
        <v>245</v>
      </c>
      <c r="BK106">
        <f t="shared" si="61"/>
        <v>1096</v>
      </c>
      <c r="BL106" s="7">
        <f t="shared" si="36"/>
        <v>1341</v>
      </c>
      <c r="BM106">
        <f t="shared" si="37"/>
        <v>486</v>
      </c>
      <c r="BN106">
        <f t="shared" si="38"/>
        <v>3069</v>
      </c>
      <c r="BO106" s="7">
        <f t="shared" si="39"/>
        <v>3555</v>
      </c>
      <c r="BP106" s="9">
        <f>Commonwealth!BP106-BM106</f>
        <v>607</v>
      </c>
      <c r="BQ106" s="9">
        <f>Commonwealth!BQ106-BN106</f>
        <v>-75</v>
      </c>
      <c r="BR106" s="9">
        <f>Commonwealth!BR106-BO106</f>
        <v>532</v>
      </c>
      <c r="BS106" s="3">
        <f t="shared" si="60"/>
        <v>205</v>
      </c>
    </row>
    <row r="107" spans="1:71" ht="12.75">
      <c r="A107" s="3">
        <f t="shared" si="57"/>
        <v>207</v>
      </c>
      <c r="D107" s="7">
        <f t="shared" si="58"/>
        <v>62</v>
      </c>
      <c r="G107" s="7">
        <f t="shared" si="59"/>
        <v>117</v>
      </c>
      <c r="J107" s="7">
        <f t="shared" si="40"/>
        <v>128</v>
      </c>
      <c r="M107" s="7">
        <f t="shared" si="41"/>
        <v>719</v>
      </c>
      <c r="P107" s="7">
        <f t="shared" si="42"/>
        <v>241</v>
      </c>
      <c r="R107">
        <v>4</v>
      </c>
      <c r="S107" s="7">
        <f t="shared" si="43"/>
        <v>127</v>
      </c>
      <c r="V107" s="7">
        <f t="shared" si="44"/>
        <v>45</v>
      </c>
      <c r="Y107" s="7">
        <f t="shared" si="45"/>
        <v>119</v>
      </c>
      <c r="AB107" s="7">
        <f t="shared" si="46"/>
        <v>180</v>
      </c>
      <c r="AE107" s="7">
        <f t="shared" si="47"/>
        <v>305</v>
      </c>
      <c r="AH107" s="7">
        <f t="shared" si="48"/>
        <v>80</v>
      </c>
      <c r="AK107" s="7">
        <f t="shared" si="49"/>
        <v>165</v>
      </c>
      <c r="AN107" s="7">
        <f t="shared" si="50"/>
        <v>132</v>
      </c>
      <c r="AP107">
        <v>2</v>
      </c>
      <c r="AQ107" s="7">
        <f t="shared" si="51"/>
        <v>26</v>
      </c>
      <c r="AT107" s="7">
        <f t="shared" si="52"/>
        <v>12</v>
      </c>
      <c r="AW107" s="7">
        <f t="shared" si="53"/>
        <v>34</v>
      </c>
      <c r="AZ107" s="7">
        <f t="shared" si="54"/>
        <v>75</v>
      </c>
      <c r="BC107" s="7">
        <f t="shared" si="55"/>
        <v>609</v>
      </c>
      <c r="BF107" s="7">
        <f t="shared" si="56"/>
        <v>385</v>
      </c>
      <c r="BG107">
        <f t="shared" si="32"/>
        <v>241</v>
      </c>
      <c r="BH107">
        <f t="shared" si="33"/>
        <v>1977</v>
      </c>
      <c r="BI107" s="7">
        <f t="shared" si="34"/>
        <v>2218</v>
      </c>
      <c r="BJ107">
        <f t="shared" si="35"/>
        <v>245</v>
      </c>
      <c r="BK107">
        <f t="shared" si="61"/>
        <v>1098</v>
      </c>
      <c r="BL107" s="7">
        <f t="shared" si="36"/>
        <v>1343</v>
      </c>
      <c r="BM107">
        <f t="shared" si="37"/>
        <v>486</v>
      </c>
      <c r="BN107">
        <f t="shared" si="38"/>
        <v>3075</v>
      </c>
      <c r="BO107" s="7">
        <f t="shared" si="39"/>
        <v>3561</v>
      </c>
      <c r="BP107" s="9">
        <f>Commonwealth!BP107-BM107</f>
        <v>609</v>
      </c>
      <c r="BQ107" s="9">
        <f>Commonwealth!BQ107-BN107</f>
        <v>-37</v>
      </c>
      <c r="BR107" s="9">
        <f>Commonwealth!BR107-BO107</f>
        <v>572</v>
      </c>
      <c r="BS107" s="3">
        <f t="shared" si="60"/>
        <v>207</v>
      </c>
    </row>
    <row r="108" spans="1:71" ht="12.75">
      <c r="A108" s="3">
        <f t="shared" si="57"/>
        <v>209</v>
      </c>
      <c r="D108" s="7">
        <f t="shared" si="58"/>
        <v>62</v>
      </c>
      <c r="G108" s="7">
        <f t="shared" si="59"/>
        <v>117</v>
      </c>
      <c r="J108" s="7">
        <f t="shared" si="40"/>
        <v>128</v>
      </c>
      <c r="M108" s="7">
        <f t="shared" si="41"/>
        <v>719</v>
      </c>
      <c r="P108" s="7">
        <f t="shared" si="42"/>
        <v>241</v>
      </c>
      <c r="R108">
        <v>4</v>
      </c>
      <c r="S108" s="7">
        <f t="shared" si="43"/>
        <v>131</v>
      </c>
      <c r="V108" s="7">
        <f t="shared" si="44"/>
        <v>45</v>
      </c>
      <c r="Y108" s="7">
        <f t="shared" si="45"/>
        <v>119</v>
      </c>
      <c r="AB108" s="7">
        <f t="shared" si="46"/>
        <v>180</v>
      </c>
      <c r="AE108" s="7">
        <f t="shared" si="47"/>
        <v>305</v>
      </c>
      <c r="AH108" s="7">
        <f t="shared" si="48"/>
        <v>80</v>
      </c>
      <c r="AK108" s="7">
        <f t="shared" si="49"/>
        <v>165</v>
      </c>
      <c r="AN108" s="7">
        <f t="shared" si="50"/>
        <v>132</v>
      </c>
      <c r="AP108">
        <v>2</v>
      </c>
      <c r="AQ108" s="7">
        <f t="shared" si="51"/>
        <v>28</v>
      </c>
      <c r="AT108" s="7">
        <f t="shared" si="52"/>
        <v>12</v>
      </c>
      <c r="AW108" s="7">
        <f t="shared" si="53"/>
        <v>34</v>
      </c>
      <c r="AZ108" s="7">
        <f t="shared" si="54"/>
        <v>75</v>
      </c>
      <c r="BC108" s="7">
        <f t="shared" si="55"/>
        <v>609</v>
      </c>
      <c r="BF108" s="7">
        <f t="shared" si="56"/>
        <v>385</v>
      </c>
      <c r="BG108">
        <f t="shared" si="32"/>
        <v>241</v>
      </c>
      <c r="BH108">
        <f t="shared" si="33"/>
        <v>1981</v>
      </c>
      <c r="BI108" s="7">
        <f t="shared" si="34"/>
        <v>2222</v>
      </c>
      <c r="BJ108">
        <f t="shared" si="35"/>
        <v>245</v>
      </c>
      <c r="BK108">
        <f t="shared" si="61"/>
        <v>1100</v>
      </c>
      <c r="BL108" s="7">
        <f t="shared" si="36"/>
        <v>1345</v>
      </c>
      <c r="BM108">
        <f t="shared" si="37"/>
        <v>486</v>
      </c>
      <c r="BN108">
        <f t="shared" si="38"/>
        <v>3081</v>
      </c>
      <c r="BO108" s="7">
        <f t="shared" si="39"/>
        <v>3567</v>
      </c>
      <c r="BP108" s="9">
        <f>Commonwealth!BP108-BM108</f>
        <v>611</v>
      </c>
      <c r="BQ108" s="9">
        <f>Commonwealth!BQ108-BN108</f>
        <v>1</v>
      </c>
      <c r="BR108" s="9">
        <f>Commonwealth!BR108-BO108</f>
        <v>612</v>
      </c>
      <c r="BS108" s="3">
        <f t="shared" si="60"/>
        <v>209</v>
      </c>
    </row>
    <row r="109" spans="1:71" ht="12.75">
      <c r="A109" s="3">
        <f t="shared" si="57"/>
        <v>211</v>
      </c>
      <c r="D109" s="7">
        <f t="shared" si="58"/>
        <v>62</v>
      </c>
      <c r="G109" s="7">
        <f t="shared" si="59"/>
        <v>117</v>
      </c>
      <c r="J109" s="7">
        <f t="shared" si="40"/>
        <v>128</v>
      </c>
      <c r="M109" s="7">
        <f t="shared" si="41"/>
        <v>719</v>
      </c>
      <c r="P109" s="7">
        <f t="shared" si="42"/>
        <v>241</v>
      </c>
      <c r="R109">
        <v>4</v>
      </c>
      <c r="S109" s="7">
        <f t="shared" si="43"/>
        <v>135</v>
      </c>
      <c r="V109" s="7">
        <f t="shared" si="44"/>
        <v>45</v>
      </c>
      <c r="Y109" s="7">
        <f t="shared" si="45"/>
        <v>119</v>
      </c>
      <c r="AB109" s="7">
        <f t="shared" si="46"/>
        <v>180</v>
      </c>
      <c r="AE109" s="7">
        <f t="shared" si="47"/>
        <v>305</v>
      </c>
      <c r="AH109" s="7">
        <f t="shared" si="48"/>
        <v>80</v>
      </c>
      <c r="AK109" s="7">
        <f t="shared" si="49"/>
        <v>165</v>
      </c>
      <c r="AN109" s="7">
        <f t="shared" si="50"/>
        <v>132</v>
      </c>
      <c r="AP109">
        <v>2</v>
      </c>
      <c r="AQ109" s="7">
        <f t="shared" si="51"/>
        <v>30</v>
      </c>
      <c r="AT109" s="7">
        <f t="shared" si="52"/>
        <v>12</v>
      </c>
      <c r="AW109" s="7">
        <f t="shared" si="53"/>
        <v>34</v>
      </c>
      <c r="AZ109" s="7">
        <f t="shared" si="54"/>
        <v>75</v>
      </c>
      <c r="BC109" s="7">
        <f t="shared" si="55"/>
        <v>609</v>
      </c>
      <c r="BF109" s="7">
        <f t="shared" si="56"/>
        <v>385</v>
      </c>
      <c r="BG109">
        <f t="shared" si="32"/>
        <v>241</v>
      </c>
      <c r="BH109">
        <f t="shared" si="33"/>
        <v>1985</v>
      </c>
      <c r="BI109" s="7">
        <f t="shared" si="34"/>
        <v>2226</v>
      </c>
      <c r="BJ109">
        <f t="shared" si="35"/>
        <v>245</v>
      </c>
      <c r="BK109">
        <f t="shared" si="61"/>
        <v>1102</v>
      </c>
      <c r="BL109" s="7">
        <f t="shared" si="36"/>
        <v>1347</v>
      </c>
      <c r="BM109">
        <f t="shared" si="37"/>
        <v>486</v>
      </c>
      <c r="BN109">
        <f t="shared" si="38"/>
        <v>3087</v>
      </c>
      <c r="BO109" s="7">
        <f t="shared" si="39"/>
        <v>3573</v>
      </c>
      <c r="BP109" s="9">
        <f>Commonwealth!BP109-BM109</f>
        <v>613</v>
      </c>
      <c r="BQ109" s="9">
        <f>Commonwealth!BQ109-BN109</f>
        <v>39</v>
      </c>
      <c r="BR109" s="9">
        <f>Commonwealth!BR109-BO109</f>
        <v>652</v>
      </c>
      <c r="BS109" s="3">
        <f t="shared" si="60"/>
        <v>211</v>
      </c>
    </row>
    <row r="110" spans="1:71" ht="12.75">
      <c r="A110" s="3">
        <f t="shared" si="57"/>
        <v>213</v>
      </c>
      <c r="D110" s="7">
        <f t="shared" si="58"/>
        <v>62</v>
      </c>
      <c r="G110" s="7">
        <f t="shared" si="59"/>
        <v>117</v>
      </c>
      <c r="J110" s="7">
        <f t="shared" si="40"/>
        <v>128</v>
      </c>
      <c r="M110" s="7">
        <f t="shared" si="41"/>
        <v>719</v>
      </c>
      <c r="P110" s="7">
        <f t="shared" si="42"/>
        <v>241</v>
      </c>
      <c r="R110">
        <v>4</v>
      </c>
      <c r="S110" s="7">
        <f t="shared" si="43"/>
        <v>139</v>
      </c>
      <c r="V110" s="7">
        <f t="shared" si="44"/>
        <v>45</v>
      </c>
      <c r="Y110" s="7">
        <f t="shared" si="45"/>
        <v>119</v>
      </c>
      <c r="AB110" s="7">
        <f t="shared" si="46"/>
        <v>180</v>
      </c>
      <c r="AE110" s="7">
        <f t="shared" si="47"/>
        <v>305</v>
      </c>
      <c r="AH110" s="7">
        <f t="shared" si="48"/>
        <v>80</v>
      </c>
      <c r="AK110" s="7">
        <f t="shared" si="49"/>
        <v>165</v>
      </c>
      <c r="AN110" s="7">
        <f t="shared" si="50"/>
        <v>132</v>
      </c>
      <c r="AP110">
        <v>2</v>
      </c>
      <c r="AQ110" s="7">
        <f t="shared" si="51"/>
        <v>32</v>
      </c>
      <c r="AT110" s="7">
        <f t="shared" si="52"/>
        <v>12</v>
      </c>
      <c r="AW110" s="7">
        <f t="shared" si="53"/>
        <v>34</v>
      </c>
      <c r="AZ110" s="7">
        <f t="shared" si="54"/>
        <v>75</v>
      </c>
      <c r="BC110" s="7">
        <f t="shared" si="55"/>
        <v>609</v>
      </c>
      <c r="BF110" s="7">
        <f t="shared" si="56"/>
        <v>385</v>
      </c>
      <c r="BG110">
        <f t="shared" si="32"/>
        <v>241</v>
      </c>
      <c r="BH110">
        <f t="shared" si="33"/>
        <v>1989</v>
      </c>
      <c r="BI110" s="7">
        <f t="shared" si="34"/>
        <v>2230</v>
      </c>
      <c r="BJ110">
        <f t="shared" si="35"/>
        <v>245</v>
      </c>
      <c r="BK110">
        <f t="shared" si="61"/>
        <v>1104</v>
      </c>
      <c r="BL110" s="7">
        <f t="shared" si="36"/>
        <v>1349</v>
      </c>
      <c r="BM110">
        <f t="shared" si="37"/>
        <v>486</v>
      </c>
      <c r="BN110">
        <f t="shared" si="38"/>
        <v>3093</v>
      </c>
      <c r="BO110" s="7">
        <f t="shared" si="39"/>
        <v>3579</v>
      </c>
      <c r="BP110" s="9">
        <f>Commonwealth!BP110-BM110</f>
        <v>615</v>
      </c>
      <c r="BQ110" s="9">
        <f>Commonwealth!BQ110-BN110</f>
        <v>77</v>
      </c>
      <c r="BR110" s="9">
        <f>Commonwealth!BR110-BO110</f>
        <v>692</v>
      </c>
      <c r="BS110" s="3">
        <f t="shared" si="60"/>
        <v>213</v>
      </c>
    </row>
    <row r="111" spans="1:71" ht="12.75">
      <c r="A111" s="3">
        <f t="shared" si="57"/>
        <v>215</v>
      </c>
      <c r="D111" s="7">
        <f t="shared" si="58"/>
        <v>62</v>
      </c>
      <c r="G111" s="7">
        <f t="shared" si="59"/>
        <v>117</v>
      </c>
      <c r="J111" s="7">
        <f t="shared" si="40"/>
        <v>128</v>
      </c>
      <c r="M111" s="7">
        <f t="shared" si="41"/>
        <v>719</v>
      </c>
      <c r="N111">
        <v>21</v>
      </c>
      <c r="P111" s="7">
        <f t="shared" si="42"/>
        <v>262</v>
      </c>
      <c r="S111" s="7">
        <f t="shared" si="43"/>
        <v>139</v>
      </c>
      <c r="V111" s="7">
        <f t="shared" si="44"/>
        <v>45</v>
      </c>
      <c r="Y111" s="7">
        <f t="shared" si="45"/>
        <v>119</v>
      </c>
      <c r="AB111" s="7">
        <f t="shared" si="46"/>
        <v>180</v>
      </c>
      <c r="AE111" s="7">
        <f t="shared" si="47"/>
        <v>305</v>
      </c>
      <c r="AH111" s="7">
        <f t="shared" si="48"/>
        <v>80</v>
      </c>
      <c r="AK111" s="7">
        <f t="shared" si="49"/>
        <v>165</v>
      </c>
      <c r="AN111" s="7">
        <f t="shared" si="50"/>
        <v>132</v>
      </c>
      <c r="AP111">
        <v>2</v>
      </c>
      <c r="AQ111" s="7">
        <f t="shared" si="51"/>
        <v>34</v>
      </c>
      <c r="AT111" s="7">
        <f t="shared" si="52"/>
        <v>12</v>
      </c>
      <c r="AW111" s="7">
        <f t="shared" si="53"/>
        <v>34</v>
      </c>
      <c r="AZ111" s="7">
        <f t="shared" si="54"/>
        <v>75</v>
      </c>
      <c r="BC111" s="7">
        <f t="shared" si="55"/>
        <v>609</v>
      </c>
      <c r="BF111" s="7">
        <f t="shared" si="56"/>
        <v>385</v>
      </c>
      <c r="BG111">
        <f t="shared" si="32"/>
        <v>262</v>
      </c>
      <c r="BH111">
        <f t="shared" si="33"/>
        <v>1989</v>
      </c>
      <c r="BI111" s="7">
        <f t="shared" si="34"/>
        <v>2251</v>
      </c>
      <c r="BJ111">
        <f t="shared" si="35"/>
        <v>245</v>
      </c>
      <c r="BK111">
        <f t="shared" si="61"/>
        <v>1106</v>
      </c>
      <c r="BL111" s="7">
        <f t="shared" si="36"/>
        <v>1351</v>
      </c>
      <c r="BM111">
        <f t="shared" si="37"/>
        <v>507</v>
      </c>
      <c r="BN111">
        <f t="shared" si="38"/>
        <v>3095</v>
      </c>
      <c r="BO111" s="7">
        <f t="shared" si="39"/>
        <v>3602</v>
      </c>
      <c r="BP111" s="9">
        <f>Commonwealth!BP111-BM111</f>
        <v>596</v>
      </c>
      <c r="BQ111" s="9">
        <f>Commonwealth!BQ111-BN111</f>
        <v>119</v>
      </c>
      <c r="BR111" s="9">
        <f>Commonwealth!BR111-BO111</f>
        <v>715</v>
      </c>
      <c r="BS111" s="3">
        <f t="shared" si="60"/>
        <v>215</v>
      </c>
    </row>
    <row r="112" spans="1:71" ht="12.75">
      <c r="A112" s="3">
        <f t="shared" si="57"/>
        <v>217</v>
      </c>
      <c r="D112" s="7">
        <f t="shared" si="58"/>
        <v>62</v>
      </c>
      <c r="G112" s="7">
        <f t="shared" si="59"/>
        <v>117</v>
      </c>
      <c r="J112" s="7">
        <f t="shared" si="40"/>
        <v>128</v>
      </c>
      <c r="M112" s="7">
        <f t="shared" si="41"/>
        <v>719</v>
      </c>
      <c r="P112" s="7">
        <f t="shared" si="42"/>
        <v>262</v>
      </c>
      <c r="S112" s="7">
        <f t="shared" si="43"/>
        <v>139</v>
      </c>
      <c r="V112" s="7">
        <f t="shared" si="44"/>
        <v>45</v>
      </c>
      <c r="Y112" s="7">
        <f t="shared" si="45"/>
        <v>119</v>
      </c>
      <c r="AB112" s="7">
        <f t="shared" si="46"/>
        <v>180</v>
      </c>
      <c r="AE112" s="7">
        <f t="shared" si="47"/>
        <v>305</v>
      </c>
      <c r="AH112" s="7">
        <f t="shared" si="48"/>
        <v>80</v>
      </c>
      <c r="AK112" s="7">
        <f t="shared" si="49"/>
        <v>165</v>
      </c>
      <c r="AN112" s="7">
        <f t="shared" si="50"/>
        <v>132</v>
      </c>
      <c r="AQ112" s="7">
        <f t="shared" si="51"/>
        <v>34</v>
      </c>
      <c r="AT112" s="7">
        <f t="shared" si="52"/>
        <v>12</v>
      </c>
      <c r="AW112" s="7">
        <f t="shared" si="53"/>
        <v>34</v>
      </c>
      <c r="AZ112" s="7">
        <f t="shared" si="54"/>
        <v>75</v>
      </c>
      <c r="BC112" s="7">
        <f t="shared" si="55"/>
        <v>609</v>
      </c>
      <c r="BF112" s="7">
        <f t="shared" si="56"/>
        <v>385</v>
      </c>
      <c r="BG112">
        <f t="shared" si="32"/>
        <v>262</v>
      </c>
      <c r="BH112">
        <f t="shared" si="33"/>
        <v>1989</v>
      </c>
      <c r="BI112" s="7">
        <f t="shared" si="34"/>
        <v>2251</v>
      </c>
      <c r="BJ112">
        <f t="shared" si="35"/>
        <v>245</v>
      </c>
      <c r="BK112">
        <f t="shared" si="61"/>
        <v>1106</v>
      </c>
      <c r="BL112" s="7">
        <f t="shared" si="36"/>
        <v>1351</v>
      </c>
      <c r="BM112">
        <f t="shared" si="37"/>
        <v>507</v>
      </c>
      <c r="BN112">
        <f t="shared" si="38"/>
        <v>3095</v>
      </c>
      <c r="BO112" s="7">
        <f t="shared" si="39"/>
        <v>3602</v>
      </c>
      <c r="BP112" s="9">
        <f>Commonwealth!BP112-BM112</f>
        <v>598</v>
      </c>
      <c r="BQ112" s="9">
        <f>Commonwealth!BQ112-BN112</f>
        <v>163</v>
      </c>
      <c r="BR112" s="9">
        <f>Commonwealth!BR112-BO112</f>
        <v>761</v>
      </c>
      <c r="BS112" s="3">
        <f t="shared" si="60"/>
        <v>217</v>
      </c>
    </row>
    <row r="113" spans="1:71" ht="12.75">
      <c r="A113" s="3">
        <f t="shared" si="57"/>
        <v>219</v>
      </c>
      <c r="D113" s="7">
        <f t="shared" si="58"/>
        <v>62</v>
      </c>
      <c r="G113" s="7">
        <f t="shared" si="59"/>
        <v>117</v>
      </c>
      <c r="J113" s="7">
        <f t="shared" si="40"/>
        <v>128</v>
      </c>
      <c r="M113" s="7">
        <f t="shared" si="41"/>
        <v>719</v>
      </c>
      <c r="P113" s="7">
        <f t="shared" si="42"/>
        <v>262</v>
      </c>
      <c r="S113" s="7">
        <f t="shared" si="43"/>
        <v>139</v>
      </c>
      <c r="V113" s="7">
        <f t="shared" si="44"/>
        <v>45</v>
      </c>
      <c r="Y113" s="7">
        <f t="shared" si="45"/>
        <v>119</v>
      </c>
      <c r="AB113" s="7">
        <f t="shared" si="46"/>
        <v>180</v>
      </c>
      <c r="AE113" s="7">
        <f t="shared" si="47"/>
        <v>305</v>
      </c>
      <c r="AH113" s="7">
        <f t="shared" si="48"/>
        <v>80</v>
      </c>
      <c r="AK113" s="7">
        <f t="shared" si="49"/>
        <v>165</v>
      </c>
      <c r="AN113" s="7">
        <f t="shared" si="50"/>
        <v>132</v>
      </c>
      <c r="AQ113" s="7">
        <f t="shared" si="51"/>
        <v>34</v>
      </c>
      <c r="AT113" s="7">
        <f t="shared" si="52"/>
        <v>12</v>
      </c>
      <c r="AW113" s="7">
        <f t="shared" si="53"/>
        <v>34</v>
      </c>
      <c r="AZ113" s="7">
        <f t="shared" si="54"/>
        <v>75</v>
      </c>
      <c r="BC113" s="7">
        <f t="shared" si="55"/>
        <v>609</v>
      </c>
      <c r="BF113" s="7">
        <f t="shared" si="56"/>
        <v>385</v>
      </c>
      <c r="BG113">
        <f t="shared" si="32"/>
        <v>262</v>
      </c>
      <c r="BH113">
        <f t="shared" si="33"/>
        <v>1989</v>
      </c>
      <c r="BI113" s="7">
        <f t="shared" si="34"/>
        <v>2251</v>
      </c>
      <c r="BJ113">
        <f t="shared" si="35"/>
        <v>245</v>
      </c>
      <c r="BK113">
        <f t="shared" si="61"/>
        <v>1106</v>
      </c>
      <c r="BL113" s="7">
        <f t="shared" si="36"/>
        <v>1351</v>
      </c>
      <c r="BM113">
        <f t="shared" si="37"/>
        <v>507</v>
      </c>
      <c r="BN113">
        <f t="shared" si="38"/>
        <v>3095</v>
      </c>
      <c r="BO113" s="7">
        <f t="shared" si="39"/>
        <v>3602</v>
      </c>
      <c r="BP113" s="9">
        <f>Commonwealth!BP113-BM113</f>
        <v>600</v>
      </c>
      <c r="BQ113" s="9">
        <f>Commonwealth!BQ113-BN113</f>
        <v>186</v>
      </c>
      <c r="BR113" s="9">
        <f>Commonwealth!BR113-BO113</f>
        <v>786</v>
      </c>
      <c r="BS113" s="3">
        <f t="shared" si="60"/>
        <v>219</v>
      </c>
    </row>
    <row r="114" spans="1:71" ht="12.75">
      <c r="A114" s="3">
        <f t="shared" si="57"/>
        <v>221</v>
      </c>
      <c r="D114" s="7">
        <f t="shared" si="58"/>
        <v>62</v>
      </c>
      <c r="G114" s="7">
        <f t="shared" si="59"/>
        <v>117</v>
      </c>
      <c r="J114" s="7">
        <f t="shared" si="40"/>
        <v>128</v>
      </c>
      <c r="M114" s="7">
        <f t="shared" si="41"/>
        <v>719</v>
      </c>
      <c r="P114" s="7">
        <f t="shared" si="42"/>
        <v>262</v>
      </c>
      <c r="S114" s="7">
        <f t="shared" si="43"/>
        <v>139</v>
      </c>
      <c r="V114" s="7">
        <f t="shared" si="44"/>
        <v>45</v>
      </c>
      <c r="Y114" s="7">
        <f t="shared" si="45"/>
        <v>119</v>
      </c>
      <c r="AB114" s="7">
        <f t="shared" si="46"/>
        <v>180</v>
      </c>
      <c r="AE114" s="7">
        <f t="shared" si="47"/>
        <v>305</v>
      </c>
      <c r="AH114" s="7">
        <f t="shared" si="48"/>
        <v>80</v>
      </c>
      <c r="AK114" s="7">
        <f t="shared" si="49"/>
        <v>165</v>
      </c>
      <c r="AN114" s="7">
        <f t="shared" si="50"/>
        <v>132</v>
      </c>
      <c r="AQ114" s="7">
        <f t="shared" si="51"/>
        <v>34</v>
      </c>
      <c r="AT114" s="7">
        <f t="shared" si="52"/>
        <v>12</v>
      </c>
      <c r="AW114" s="7">
        <f t="shared" si="53"/>
        <v>34</v>
      </c>
      <c r="AZ114" s="7">
        <f t="shared" si="54"/>
        <v>75</v>
      </c>
      <c r="BC114" s="7">
        <f t="shared" si="55"/>
        <v>609</v>
      </c>
      <c r="BF114" s="7">
        <f t="shared" si="56"/>
        <v>385</v>
      </c>
      <c r="BG114">
        <f t="shared" si="32"/>
        <v>262</v>
      </c>
      <c r="BH114">
        <f t="shared" si="33"/>
        <v>1989</v>
      </c>
      <c r="BI114" s="7">
        <f t="shared" si="34"/>
        <v>2251</v>
      </c>
      <c r="BJ114">
        <f t="shared" si="35"/>
        <v>245</v>
      </c>
      <c r="BK114">
        <f t="shared" si="61"/>
        <v>1106</v>
      </c>
      <c r="BL114" s="7">
        <f t="shared" si="36"/>
        <v>1351</v>
      </c>
      <c r="BM114">
        <f t="shared" si="37"/>
        <v>507</v>
      </c>
      <c r="BN114">
        <f t="shared" si="38"/>
        <v>3095</v>
      </c>
      <c r="BO114" s="7">
        <f t="shared" si="39"/>
        <v>3602</v>
      </c>
      <c r="BP114" s="9">
        <f>Commonwealth!BP114-BM114</f>
        <v>602</v>
      </c>
      <c r="BQ114" s="9">
        <f>Commonwealth!BQ114-BN114</f>
        <v>186</v>
      </c>
      <c r="BR114" s="9">
        <f>Commonwealth!BR114-BO114</f>
        <v>788</v>
      </c>
      <c r="BS114" s="3">
        <f t="shared" si="60"/>
        <v>221</v>
      </c>
    </row>
    <row r="115" spans="1:71" ht="12.75">
      <c r="A115" s="3">
        <f t="shared" si="57"/>
        <v>223</v>
      </c>
      <c r="D115" s="7">
        <f t="shared" si="58"/>
        <v>62</v>
      </c>
      <c r="G115" s="7">
        <f t="shared" si="59"/>
        <v>117</v>
      </c>
      <c r="J115" s="7">
        <f t="shared" si="40"/>
        <v>128</v>
      </c>
      <c r="M115" s="7">
        <f t="shared" si="41"/>
        <v>719</v>
      </c>
      <c r="P115" s="7">
        <f t="shared" si="42"/>
        <v>262</v>
      </c>
      <c r="S115" s="7">
        <f t="shared" si="43"/>
        <v>139</v>
      </c>
      <c r="V115" s="7">
        <f t="shared" si="44"/>
        <v>45</v>
      </c>
      <c r="Y115" s="7">
        <f t="shared" si="45"/>
        <v>119</v>
      </c>
      <c r="AB115" s="7">
        <f t="shared" si="46"/>
        <v>180</v>
      </c>
      <c r="AE115" s="7">
        <f t="shared" si="47"/>
        <v>305</v>
      </c>
      <c r="AH115" s="7">
        <f t="shared" si="48"/>
        <v>80</v>
      </c>
      <c r="AK115" s="7">
        <f t="shared" si="49"/>
        <v>165</v>
      </c>
      <c r="AN115" s="7">
        <f t="shared" si="50"/>
        <v>132</v>
      </c>
      <c r="AQ115" s="7">
        <f t="shared" si="51"/>
        <v>34</v>
      </c>
      <c r="AT115" s="7">
        <f t="shared" si="52"/>
        <v>12</v>
      </c>
      <c r="AW115" s="7">
        <f t="shared" si="53"/>
        <v>34</v>
      </c>
      <c r="AZ115" s="7">
        <f t="shared" si="54"/>
        <v>75</v>
      </c>
      <c r="BC115" s="7">
        <f t="shared" si="55"/>
        <v>609</v>
      </c>
      <c r="BF115" s="7">
        <f t="shared" si="56"/>
        <v>385</v>
      </c>
      <c r="BG115">
        <f t="shared" si="32"/>
        <v>262</v>
      </c>
      <c r="BH115">
        <f t="shared" si="33"/>
        <v>1989</v>
      </c>
      <c r="BI115" s="7">
        <f t="shared" si="34"/>
        <v>2251</v>
      </c>
      <c r="BJ115">
        <f t="shared" si="35"/>
        <v>245</v>
      </c>
      <c r="BK115">
        <f t="shared" si="61"/>
        <v>1106</v>
      </c>
      <c r="BL115" s="7">
        <f t="shared" si="36"/>
        <v>1351</v>
      </c>
      <c r="BM115">
        <f t="shared" si="37"/>
        <v>507</v>
      </c>
      <c r="BN115">
        <f t="shared" si="38"/>
        <v>3095</v>
      </c>
      <c r="BO115" s="7">
        <f t="shared" si="39"/>
        <v>3602</v>
      </c>
      <c r="BP115" s="9">
        <f>Commonwealth!BP115-BM115</f>
        <v>604</v>
      </c>
      <c r="BQ115" s="9">
        <f>Commonwealth!BQ115-BN115</f>
        <v>186</v>
      </c>
      <c r="BR115" s="9">
        <f>Commonwealth!BR115-BO115</f>
        <v>790</v>
      </c>
      <c r="BS115" s="3">
        <f t="shared" si="60"/>
        <v>223</v>
      </c>
    </row>
    <row r="116" spans="1:71" ht="12.75">
      <c r="A116" s="3">
        <f t="shared" si="57"/>
        <v>225</v>
      </c>
      <c r="D116" s="7">
        <f t="shared" si="58"/>
        <v>62</v>
      </c>
      <c r="G116" s="7">
        <f t="shared" si="59"/>
        <v>117</v>
      </c>
      <c r="J116" s="7">
        <f t="shared" si="40"/>
        <v>128</v>
      </c>
      <c r="M116" s="7">
        <f t="shared" si="41"/>
        <v>719</v>
      </c>
      <c r="P116" s="7">
        <f t="shared" si="42"/>
        <v>262</v>
      </c>
      <c r="S116" s="7">
        <f t="shared" si="43"/>
        <v>139</v>
      </c>
      <c r="V116" s="7">
        <f t="shared" si="44"/>
        <v>45</v>
      </c>
      <c r="Y116" s="7">
        <f t="shared" si="45"/>
        <v>119</v>
      </c>
      <c r="AB116" s="7">
        <f t="shared" si="46"/>
        <v>180</v>
      </c>
      <c r="AE116" s="7">
        <f t="shared" si="47"/>
        <v>305</v>
      </c>
      <c r="AH116" s="7">
        <f t="shared" si="48"/>
        <v>80</v>
      </c>
      <c r="AK116" s="7">
        <f t="shared" si="49"/>
        <v>165</v>
      </c>
      <c r="AN116" s="7">
        <f t="shared" si="50"/>
        <v>132</v>
      </c>
      <c r="AQ116" s="7">
        <f t="shared" si="51"/>
        <v>34</v>
      </c>
      <c r="AT116" s="7">
        <f t="shared" si="52"/>
        <v>12</v>
      </c>
      <c r="AW116" s="7">
        <f t="shared" si="53"/>
        <v>34</v>
      </c>
      <c r="AZ116" s="7">
        <f t="shared" si="54"/>
        <v>75</v>
      </c>
      <c r="BC116" s="7">
        <f t="shared" si="55"/>
        <v>609</v>
      </c>
      <c r="BF116" s="7">
        <f t="shared" si="56"/>
        <v>385</v>
      </c>
      <c r="BG116">
        <f t="shared" si="32"/>
        <v>262</v>
      </c>
      <c r="BH116">
        <f t="shared" si="33"/>
        <v>1989</v>
      </c>
      <c r="BI116" s="7">
        <f t="shared" si="34"/>
        <v>2251</v>
      </c>
      <c r="BJ116">
        <f t="shared" si="35"/>
        <v>245</v>
      </c>
      <c r="BK116">
        <f t="shared" si="61"/>
        <v>1106</v>
      </c>
      <c r="BL116" s="7">
        <f t="shared" si="36"/>
        <v>1351</v>
      </c>
      <c r="BM116">
        <f t="shared" si="37"/>
        <v>507</v>
      </c>
      <c r="BN116">
        <f t="shared" si="38"/>
        <v>3095</v>
      </c>
      <c r="BO116" s="7">
        <f t="shared" si="39"/>
        <v>3602</v>
      </c>
      <c r="BP116" s="9">
        <f>Commonwealth!BP116-BM116</f>
        <v>574</v>
      </c>
      <c r="BQ116" s="9">
        <f>Commonwealth!BQ116-BN116</f>
        <v>186</v>
      </c>
      <c r="BR116" s="9">
        <f>Commonwealth!BR116-BO116</f>
        <v>760</v>
      </c>
      <c r="BS116" s="3">
        <f t="shared" si="60"/>
        <v>225</v>
      </c>
    </row>
    <row r="117" spans="1:71" ht="12.75">
      <c r="A117" s="3">
        <f t="shared" si="57"/>
        <v>227</v>
      </c>
      <c r="D117" s="7">
        <f t="shared" si="58"/>
        <v>62</v>
      </c>
      <c r="G117" s="7">
        <f t="shared" si="59"/>
        <v>117</v>
      </c>
      <c r="J117" s="7">
        <f t="shared" si="40"/>
        <v>128</v>
      </c>
      <c r="M117" s="7">
        <f t="shared" si="41"/>
        <v>719</v>
      </c>
      <c r="P117" s="7">
        <f t="shared" si="42"/>
        <v>262</v>
      </c>
      <c r="S117" s="7">
        <f t="shared" si="43"/>
        <v>139</v>
      </c>
      <c r="V117" s="7">
        <f t="shared" si="44"/>
        <v>45</v>
      </c>
      <c r="Y117" s="7">
        <f t="shared" si="45"/>
        <v>119</v>
      </c>
      <c r="AB117" s="7">
        <f t="shared" si="46"/>
        <v>180</v>
      </c>
      <c r="AE117" s="7">
        <f t="shared" si="47"/>
        <v>305</v>
      </c>
      <c r="AH117" s="7">
        <f t="shared" si="48"/>
        <v>80</v>
      </c>
      <c r="AK117" s="7">
        <f t="shared" si="49"/>
        <v>165</v>
      </c>
      <c r="AN117" s="7">
        <f t="shared" si="50"/>
        <v>132</v>
      </c>
      <c r="AQ117" s="7">
        <f t="shared" si="51"/>
        <v>34</v>
      </c>
      <c r="AT117" s="7">
        <f t="shared" si="52"/>
        <v>12</v>
      </c>
      <c r="AW117" s="7">
        <f t="shared" si="53"/>
        <v>34</v>
      </c>
      <c r="AZ117" s="7">
        <f t="shared" si="54"/>
        <v>75</v>
      </c>
      <c r="BC117" s="7">
        <f t="shared" si="55"/>
        <v>609</v>
      </c>
      <c r="BF117" s="7">
        <f t="shared" si="56"/>
        <v>385</v>
      </c>
      <c r="BG117">
        <f t="shared" si="32"/>
        <v>262</v>
      </c>
      <c r="BH117">
        <f t="shared" si="33"/>
        <v>1989</v>
      </c>
      <c r="BI117" s="7">
        <f t="shared" si="34"/>
        <v>2251</v>
      </c>
      <c r="BJ117">
        <f t="shared" si="35"/>
        <v>245</v>
      </c>
      <c r="BK117">
        <f t="shared" si="61"/>
        <v>1106</v>
      </c>
      <c r="BL117" s="7">
        <f t="shared" si="36"/>
        <v>1351</v>
      </c>
      <c r="BM117">
        <f t="shared" si="37"/>
        <v>507</v>
      </c>
      <c r="BN117">
        <f t="shared" si="38"/>
        <v>3095</v>
      </c>
      <c r="BO117" s="7">
        <f t="shared" si="39"/>
        <v>3602</v>
      </c>
      <c r="BP117" s="9">
        <f>Commonwealth!BP117-BM117</f>
        <v>576</v>
      </c>
      <c r="BQ117" s="9">
        <f>Commonwealth!BQ117-BN117</f>
        <v>186</v>
      </c>
      <c r="BR117" s="9">
        <f>Commonwealth!BR117-BO117</f>
        <v>762</v>
      </c>
      <c r="BS117" s="3">
        <f t="shared" si="60"/>
        <v>227</v>
      </c>
    </row>
    <row r="118" spans="1:71" ht="12.75">
      <c r="A118" s="3">
        <f t="shared" si="57"/>
        <v>229</v>
      </c>
      <c r="D118" s="7">
        <f t="shared" si="58"/>
        <v>62</v>
      </c>
      <c r="G118" s="7">
        <f t="shared" si="59"/>
        <v>117</v>
      </c>
      <c r="J118" s="7">
        <f t="shared" si="40"/>
        <v>128</v>
      </c>
      <c r="M118" s="7">
        <f t="shared" si="41"/>
        <v>719</v>
      </c>
      <c r="P118" s="7">
        <f t="shared" si="42"/>
        <v>262</v>
      </c>
      <c r="S118" s="7">
        <f t="shared" si="43"/>
        <v>139</v>
      </c>
      <c r="V118" s="7">
        <f t="shared" si="44"/>
        <v>45</v>
      </c>
      <c r="Y118" s="7">
        <f t="shared" si="45"/>
        <v>119</v>
      </c>
      <c r="AB118" s="7">
        <f t="shared" si="46"/>
        <v>180</v>
      </c>
      <c r="AE118" s="7">
        <f t="shared" si="47"/>
        <v>305</v>
      </c>
      <c r="AH118" s="7">
        <f t="shared" si="48"/>
        <v>80</v>
      </c>
      <c r="AK118" s="7">
        <f t="shared" si="49"/>
        <v>165</v>
      </c>
      <c r="AN118" s="7">
        <f t="shared" si="50"/>
        <v>132</v>
      </c>
      <c r="AQ118" s="7">
        <f t="shared" si="51"/>
        <v>34</v>
      </c>
      <c r="AT118" s="7">
        <f t="shared" si="52"/>
        <v>12</v>
      </c>
      <c r="AW118" s="7">
        <f t="shared" si="53"/>
        <v>34</v>
      </c>
      <c r="AZ118" s="7">
        <f t="shared" si="54"/>
        <v>75</v>
      </c>
      <c r="BC118" s="7">
        <f t="shared" si="55"/>
        <v>609</v>
      </c>
      <c r="BF118" s="7">
        <f t="shared" si="56"/>
        <v>385</v>
      </c>
      <c r="BG118">
        <f t="shared" si="32"/>
        <v>262</v>
      </c>
      <c r="BH118">
        <f t="shared" si="33"/>
        <v>1989</v>
      </c>
      <c r="BI118" s="7">
        <f t="shared" si="34"/>
        <v>2251</v>
      </c>
      <c r="BJ118">
        <f t="shared" si="35"/>
        <v>245</v>
      </c>
      <c r="BK118">
        <f t="shared" si="61"/>
        <v>1106</v>
      </c>
      <c r="BL118" s="7">
        <f t="shared" si="36"/>
        <v>1351</v>
      </c>
      <c r="BM118">
        <f t="shared" si="37"/>
        <v>507</v>
      </c>
      <c r="BN118">
        <f t="shared" si="38"/>
        <v>3095</v>
      </c>
      <c r="BO118" s="7">
        <f t="shared" si="39"/>
        <v>3602</v>
      </c>
      <c r="BP118" s="9">
        <f>Commonwealth!BP118-BM118</f>
        <v>578</v>
      </c>
      <c r="BQ118" s="9">
        <f>Commonwealth!BQ118-BN118</f>
        <v>186</v>
      </c>
      <c r="BR118" s="9">
        <f>Commonwealth!BR118-BO118</f>
        <v>764</v>
      </c>
      <c r="BS118" s="3">
        <f t="shared" si="60"/>
        <v>229</v>
      </c>
    </row>
    <row r="119" spans="1:71" ht="12.75">
      <c r="A119" s="3">
        <f t="shared" si="57"/>
        <v>231</v>
      </c>
      <c r="D119" s="7">
        <f t="shared" si="58"/>
        <v>62</v>
      </c>
      <c r="G119" s="7">
        <f t="shared" si="59"/>
        <v>117</v>
      </c>
      <c r="J119" s="7">
        <f t="shared" si="40"/>
        <v>128</v>
      </c>
      <c r="M119" s="7">
        <f t="shared" si="41"/>
        <v>719</v>
      </c>
      <c r="P119" s="7">
        <f t="shared" si="42"/>
        <v>262</v>
      </c>
      <c r="S119" s="7">
        <f t="shared" si="43"/>
        <v>139</v>
      </c>
      <c r="V119" s="7">
        <f t="shared" si="44"/>
        <v>45</v>
      </c>
      <c r="Y119" s="7">
        <f t="shared" si="45"/>
        <v>119</v>
      </c>
      <c r="AB119" s="7">
        <f t="shared" si="46"/>
        <v>180</v>
      </c>
      <c r="AE119" s="7">
        <f t="shared" si="47"/>
        <v>305</v>
      </c>
      <c r="AH119" s="7">
        <f t="shared" si="48"/>
        <v>80</v>
      </c>
      <c r="AK119" s="7">
        <f t="shared" si="49"/>
        <v>165</v>
      </c>
      <c r="AN119" s="7">
        <f t="shared" si="50"/>
        <v>132</v>
      </c>
      <c r="AQ119" s="7">
        <f t="shared" si="51"/>
        <v>34</v>
      </c>
      <c r="AT119" s="7">
        <f t="shared" si="52"/>
        <v>12</v>
      </c>
      <c r="AW119" s="7">
        <f t="shared" si="53"/>
        <v>34</v>
      </c>
      <c r="AZ119" s="7">
        <f t="shared" si="54"/>
        <v>75</v>
      </c>
      <c r="BC119" s="7">
        <f t="shared" si="55"/>
        <v>609</v>
      </c>
      <c r="BF119" s="7">
        <f t="shared" si="56"/>
        <v>385</v>
      </c>
      <c r="BG119">
        <f t="shared" si="32"/>
        <v>262</v>
      </c>
      <c r="BH119">
        <f t="shared" si="33"/>
        <v>1989</v>
      </c>
      <c r="BI119" s="7">
        <f t="shared" si="34"/>
        <v>2251</v>
      </c>
      <c r="BJ119">
        <f t="shared" si="35"/>
        <v>245</v>
      </c>
      <c r="BK119">
        <f t="shared" si="61"/>
        <v>1106</v>
      </c>
      <c r="BL119" s="7">
        <f t="shared" si="36"/>
        <v>1351</v>
      </c>
      <c r="BM119">
        <f t="shared" si="37"/>
        <v>507</v>
      </c>
      <c r="BN119">
        <f t="shared" si="38"/>
        <v>3095</v>
      </c>
      <c r="BO119" s="7">
        <f t="shared" si="39"/>
        <v>3602</v>
      </c>
      <c r="BP119" s="9">
        <f>Commonwealth!BP119-BM119</f>
        <v>580</v>
      </c>
      <c r="BQ119" s="9">
        <f>Commonwealth!BQ119-BN119</f>
        <v>186</v>
      </c>
      <c r="BR119" s="9">
        <f>Commonwealth!BR119-BO119</f>
        <v>766</v>
      </c>
      <c r="BS119" s="3">
        <f t="shared" si="60"/>
        <v>231</v>
      </c>
    </row>
    <row r="120" spans="1:71" ht="12.75">
      <c r="A120" s="3">
        <f t="shared" si="57"/>
        <v>233</v>
      </c>
      <c r="D120" s="7">
        <f t="shared" si="58"/>
        <v>62</v>
      </c>
      <c r="G120" s="7">
        <f t="shared" si="59"/>
        <v>117</v>
      </c>
      <c r="J120" s="7">
        <f t="shared" si="40"/>
        <v>128</v>
      </c>
      <c r="M120" s="7">
        <f t="shared" si="41"/>
        <v>719</v>
      </c>
      <c r="P120" s="7">
        <f t="shared" si="42"/>
        <v>262</v>
      </c>
      <c r="S120" s="7">
        <f t="shared" si="43"/>
        <v>139</v>
      </c>
      <c r="V120" s="7">
        <f t="shared" si="44"/>
        <v>45</v>
      </c>
      <c r="Y120" s="7">
        <f t="shared" si="45"/>
        <v>119</v>
      </c>
      <c r="AB120" s="7">
        <f t="shared" si="46"/>
        <v>180</v>
      </c>
      <c r="AE120" s="7">
        <f t="shared" si="47"/>
        <v>305</v>
      </c>
      <c r="AH120" s="7">
        <f t="shared" si="48"/>
        <v>80</v>
      </c>
      <c r="AK120" s="7">
        <f t="shared" si="49"/>
        <v>165</v>
      </c>
      <c r="AN120" s="7">
        <f t="shared" si="50"/>
        <v>132</v>
      </c>
      <c r="AQ120" s="7">
        <f t="shared" si="51"/>
        <v>34</v>
      </c>
      <c r="AT120" s="7">
        <f t="shared" si="52"/>
        <v>12</v>
      </c>
      <c r="AW120" s="7">
        <f t="shared" si="53"/>
        <v>34</v>
      </c>
      <c r="AZ120" s="7">
        <f t="shared" si="54"/>
        <v>75</v>
      </c>
      <c r="BC120" s="7">
        <f t="shared" si="55"/>
        <v>609</v>
      </c>
      <c r="BF120" s="7">
        <f t="shared" si="56"/>
        <v>385</v>
      </c>
      <c r="BG120">
        <f t="shared" si="32"/>
        <v>262</v>
      </c>
      <c r="BH120">
        <f t="shared" si="33"/>
        <v>1989</v>
      </c>
      <c r="BI120" s="7">
        <f t="shared" si="34"/>
        <v>2251</v>
      </c>
      <c r="BJ120">
        <f t="shared" si="35"/>
        <v>245</v>
      </c>
      <c r="BK120">
        <f t="shared" si="61"/>
        <v>1106</v>
      </c>
      <c r="BL120" s="7">
        <f t="shared" si="36"/>
        <v>1351</v>
      </c>
      <c r="BM120">
        <f t="shared" si="37"/>
        <v>507</v>
      </c>
      <c r="BN120">
        <f t="shared" si="38"/>
        <v>3095</v>
      </c>
      <c r="BO120" s="7">
        <f t="shared" si="39"/>
        <v>3602</v>
      </c>
      <c r="BP120" s="9">
        <f>Commonwealth!BP120-BM120</f>
        <v>582</v>
      </c>
      <c r="BQ120" s="9">
        <f>Commonwealth!BQ120-BN120</f>
        <v>186</v>
      </c>
      <c r="BR120" s="9">
        <f>Commonwealth!BR120-BO120</f>
        <v>768</v>
      </c>
      <c r="BS120" s="3">
        <f t="shared" si="60"/>
        <v>233</v>
      </c>
    </row>
    <row r="121" spans="1:71" ht="12.75">
      <c r="A121" s="3">
        <f t="shared" si="57"/>
        <v>235</v>
      </c>
      <c r="D121" s="7">
        <f t="shared" si="58"/>
        <v>62</v>
      </c>
      <c r="G121" s="7">
        <f t="shared" si="59"/>
        <v>117</v>
      </c>
      <c r="J121" s="7">
        <f t="shared" si="40"/>
        <v>128</v>
      </c>
      <c r="M121" s="7">
        <f t="shared" si="41"/>
        <v>719</v>
      </c>
      <c r="P121" s="7">
        <f t="shared" si="42"/>
        <v>262</v>
      </c>
      <c r="S121" s="7">
        <f t="shared" si="43"/>
        <v>139</v>
      </c>
      <c r="V121" s="7">
        <f t="shared" si="44"/>
        <v>45</v>
      </c>
      <c r="Y121" s="7">
        <f t="shared" si="45"/>
        <v>119</v>
      </c>
      <c r="AB121" s="7">
        <f t="shared" si="46"/>
        <v>180</v>
      </c>
      <c r="AE121" s="7">
        <f t="shared" si="47"/>
        <v>305</v>
      </c>
      <c r="AH121" s="7">
        <f t="shared" si="48"/>
        <v>80</v>
      </c>
      <c r="AK121" s="7">
        <f t="shared" si="49"/>
        <v>165</v>
      </c>
      <c r="AN121" s="7">
        <f t="shared" si="50"/>
        <v>132</v>
      </c>
      <c r="AQ121" s="7">
        <f t="shared" si="51"/>
        <v>34</v>
      </c>
      <c r="AT121" s="7">
        <f t="shared" si="52"/>
        <v>12</v>
      </c>
      <c r="AW121" s="7">
        <f t="shared" si="53"/>
        <v>34</v>
      </c>
      <c r="AZ121" s="7">
        <f t="shared" si="54"/>
        <v>75</v>
      </c>
      <c r="BC121" s="7">
        <f t="shared" si="55"/>
        <v>609</v>
      </c>
      <c r="BF121" s="7">
        <f t="shared" si="56"/>
        <v>385</v>
      </c>
      <c r="BG121">
        <f t="shared" si="32"/>
        <v>262</v>
      </c>
      <c r="BH121">
        <f t="shared" si="33"/>
        <v>1989</v>
      </c>
      <c r="BI121" s="7">
        <f t="shared" si="34"/>
        <v>2251</v>
      </c>
      <c r="BJ121">
        <f t="shared" si="35"/>
        <v>245</v>
      </c>
      <c r="BK121">
        <f t="shared" si="61"/>
        <v>1106</v>
      </c>
      <c r="BL121" s="7">
        <f t="shared" si="36"/>
        <v>1351</v>
      </c>
      <c r="BM121">
        <f t="shared" si="37"/>
        <v>507</v>
      </c>
      <c r="BN121">
        <f t="shared" si="38"/>
        <v>3095</v>
      </c>
      <c r="BO121" s="7">
        <f t="shared" si="39"/>
        <v>3602</v>
      </c>
      <c r="BP121" s="9">
        <f>Commonwealth!BP121-BM121</f>
        <v>584</v>
      </c>
      <c r="BQ121" s="9">
        <f>Commonwealth!BQ121-BN121</f>
        <v>109</v>
      </c>
      <c r="BR121" s="9">
        <f>Commonwealth!BR121-BO121</f>
        <v>693</v>
      </c>
      <c r="BS121" s="3">
        <f t="shared" si="60"/>
        <v>235</v>
      </c>
    </row>
    <row r="122" spans="1:71" ht="12.75">
      <c r="A122" s="3">
        <f t="shared" si="57"/>
        <v>237</v>
      </c>
      <c r="D122" s="7">
        <f t="shared" si="58"/>
        <v>62</v>
      </c>
      <c r="G122" s="7">
        <f t="shared" si="59"/>
        <v>117</v>
      </c>
      <c r="J122" s="7">
        <f t="shared" si="40"/>
        <v>128</v>
      </c>
      <c r="M122" s="7">
        <f t="shared" si="41"/>
        <v>719</v>
      </c>
      <c r="P122" s="7">
        <f t="shared" si="42"/>
        <v>262</v>
      </c>
      <c r="S122" s="7">
        <f t="shared" si="43"/>
        <v>139</v>
      </c>
      <c r="V122" s="7">
        <f t="shared" si="44"/>
        <v>45</v>
      </c>
      <c r="Y122" s="7">
        <f t="shared" si="45"/>
        <v>119</v>
      </c>
      <c r="AB122" s="7">
        <f t="shared" si="46"/>
        <v>180</v>
      </c>
      <c r="AE122" s="7">
        <f t="shared" si="47"/>
        <v>305</v>
      </c>
      <c r="AH122" s="7">
        <f t="shared" si="48"/>
        <v>80</v>
      </c>
      <c r="AK122" s="7">
        <f t="shared" si="49"/>
        <v>165</v>
      </c>
      <c r="AN122" s="7">
        <f t="shared" si="50"/>
        <v>132</v>
      </c>
      <c r="AQ122" s="7">
        <f t="shared" si="51"/>
        <v>34</v>
      </c>
      <c r="AT122" s="7">
        <f t="shared" si="52"/>
        <v>12</v>
      </c>
      <c r="AW122" s="7">
        <f t="shared" si="53"/>
        <v>34</v>
      </c>
      <c r="AZ122" s="7">
        <f t="shared" si="54"/>
        <v>75</v>
      </c>
      <c r="BC122" s="7">
        <f t="shared" si="55"/>
        <v>609</v>
      </c>
      <c r="BF122" s="7">
        <f t="shared" si="56"/>
        <v>385</v>
      </c>
      <c r="BG122">
        <f t="shared" si="32"/>
        <v>262</v>
      </c>
      <c r="BH122">
        <f t="shared" si="33"/>
        <v>1989</v>
      </c>
      <c r="BI122" s="7">
        <f t="shared" si="34"/>
        <v>2251</v>
      </c>
      <c r="BJ122">
        <f t="shared" si="35"/>
        <v>245</v>
      </c>
      <c r="BK122">
        <f t="shared" si="61"/>
        <v>1106</v>
      </c>
      <c r="BL122" s="7">
        <f t="shared" si="36"/>
        <v>1351</v>
      </c>
      <c r="BM122">
        <f t="shared" si="37"/>
        <v>507</v>
      </c>
      <c r="BN122">
        <f t="shared" si="38"/>
        <v>3095</v>
      </c>
      <c r="BO122" s="7">
        <f t="shared" si="39"/>
        <v>3602</v>
      </c>
      <c r="BP122" s="9">
        <f>Commonwealth!BP122-BM122</f>
        <v>586</v>
      </c>
      <c r="BQ122" s="9">
        <f>Commonwealth!BQ122-BN122</f>
        <v>109</v>
      </c>
      <c r="BR122" s="9">
        <f>Commonwealth!BR122-BO122</f>
        <v>695</v>
      </c>
      <c r="BS122" s="3">
        <f t="shared" si="60"/>
        <v>237</v>
      </c>
    </row>
    <row r="123" spans="1:71" ht="12.75">
      <c r="A123" s="3">
        <f t="shared" si="57"/>
        <v>239</v>
      </c>
      <c r="D123" s="7">
        <f t="shared" si="58"/>
        <v>62</v>
      </c>
      <c r="G123" s="7">
        <f t="shared" si="59"/>
        <v>117</v>
      </c>
      <c r="J123" s="7">
        <f t="shared" si="40"/>
        <v>128</v>
      </c>
      <c r="M123" s="7">
        <f t="shared" si="41"/>
        <v>719</v>
      </c>
      <c r="P123" s="7">
        <f t="shared" si="42"/>
        <v>262</v>
      </c>
      <c r="S123" s="7">
        <f t="shared" si="43"/>
        <v>139</v>
      </c>
      <c r="V123" s="7">
        <f t="shared" si="44"/>
        <v>45</v>
      </c>
      <c r="Y123" s="7">
        <f t="shared" si="45"/>
        <v>119</v>
      </c>
      <c r="AB123" s="7">
        <f t="shared" si="46"/>
        <v>180</v>
      </c>
      <c r="AE123" s="7">
        <f t="shared" si="47"/>
        <v>305</v>
      </c>
      <c r="AH123" s="7">
        <f t="shared" si="48"/>
        <v>80</v>
      </c>
      <c r="AK123" s="7">
        <f t="shared" si="49"/>
        <v>165</v>
      </c>
      <c r="AN123" s="7">
        <f t="shared" si="50"/>
        <v>132</v>
      </c>
      <c r="AQ123" s="7">
        <f t="shared" si="51"/>
        <v>34</v>
      </c>
      <c r="AT123" s="7">
        <f t="shared" si="52"/>
        <v>12</v>
      </c>
      <c r="AW123" s="7">
        <f t="shared" si="53"/>
        <v>34</v>
      </c>
      <c r="AZ123" s="7">
        <f t="shared" si="54"/>
        <v>75</v>
      </c>
      <c r="BC123" s="7">
        <f t="shared" si="55"/>
        <v>609</v>
      </c>
      <c r="BF123" s="7">
        <f t="shared" si="56"/>
        <v>385</v>
      </c>
      <c r="BG123">
        <f t="shared" si="32"/>
        <v>262</v>
      </c>
      <c r="BH123">
        <f t="shared" si="33"/>
        <v>1989</v>
      </c>
      <c r="BI123" s="7">
        <f t="shared" si="34"/>
        <v>2251</v>
      </c>
      <c r="BJ123">
        <f t="shared" si="35"/>
        <v>245</v>
      </c>
      <c r="BK123">
        <f t="shared" si="61"/>
        <v>1106</v>
      </c>
      <c r="BL123" s="7">
        <f t="shared" si="36"/>
        <v>1351</v>
      </c>
      <c r="BM123">
        <f t="shared" si="37"/>
        <v>507</v>
      </c>
      <c r="BN123">
        <f t="shared" si="38"/>
        <v>3095</v>
      </c>
      <c r="BO123" s="7">
        <f t="shared" si="39"/>
        <v>3602</v>
      </c>
      <c r="BP123" s="9">
        <f>Commonwealth!BP123-BM123</f>
        <v>588</v>
      </c>
      <c r="BQ123" s="9">
        <f>Commonwealth!BQ123-BN123</f>
        <v>109</v>
      </c>
      <c r="BR123" s="9">
        <f>Commonwealth!BR123-BO123</f>
        <v>697</v>
      </c>
      <c r="BS123" s="3">
        <f t="shared" si="60"/>
        <v>239</v>
      </c>
    </row>
    <row r="124" spans="1:71" ht="12.75">
      <c r="A124" s="3">
        <f t="shared" si="57"/>
        <v>241</v>
      </c>
      <c r="D124" s="7">
        <f t="shared" si="58"/>
        <v>62</v>
      </c>
      <c r="G124" s="7">
        <f t="shared" si="59"/>
        <v>117</v>
      </c>
      <c r="J124" s="7">
        <f t="shared" si="40"/>
        <v>128</v>
      </c>
      <c r="M124" s="7">
        <f t="shared" si="41"/>
        <v>719</v>
      </c>
      <c r="P124" s="7">
        <f t="shared" si="42"/>
        <v>262</v>
      </c>
      <c r="S124" s="7">
        <f t="shared" si="43"/>
        <v>139</v>
      </c>
      <c r="V124" s="7">
        <f t="shared" si="44"/>
        <v>45</v>
      </c>
      <c r="Y124" s="7">
        <f t="shared" si="45"/>
        <v>119</v>
      </c>
      <c r="AB124" s="7">
        <f t="shared" si="46"/>
        <v>180</v>
      </c>
      <c r="AE124" s="7">
        <f t="shared" si="47"/>
        <v>305</v>
      </c>
      <c r="AH124" s="7">
        <f t="shared" si="48"/>
        <v>80</v>
      </c>
      <c r="AK124" s="7">
        <f t="shared" si="49"/>
        <v>165</v>
      </c>
      <c r="AN124" s="7">
        <f t="shared" si="50"/>
        <v>132</v>
      </c>
      <c r="AQ124" s="7">
        <f t="shared" si="51"/>
        <v>34</v>
      </c>
      <c r="AT124" s="7">
        <f t="shared" si="52"/>
        <v>12</v>
      </c>
      <c r="AW124" s="7">
        <f t="shared" si="53"/>
        <v>34</v>
      </c>
      <c r="AZ124" s="7">
        <f t="shared" si="54"/>
        <v>75</v>
      </c>
      <c r="BC124" s="7">
        <f t="shared" si="55"/>
        <v>609</v>
      </c>
      <c r="BF124" s="7">
        <f t="shared" si="56"/>
        <v>385</v>
      </c>
      <c r="BG124">
        <f t="shared" si="32"/>
        <v>262</v>
      </c>
      <c r="BH124">
        <f t="shared" si="33"/>
        <v>1989</v>
      </c>
      <c r="BI124" s="7">
        <f t="shared" si="34"/>
        <v>2251</v>
      </c>
      <c r="BJ124">
        <f t="shared" si="35"/>
        <v>245</v>
      </c>
      <c r="BK124">
        <f t="shared" si="61"/>
        <v>1106</v>
      </c>
      <c r="BL124" s="7">
        <f t="shared" si="36"/>
        <v>1351</v>
      </c>
      <c r="BM124">
        <f t="shared" si="37"/>
        <v>507</v>
      </c>
      <c r="BN124">
        <f t="shared" si="38"/>
        <v>3095</v>
      </c>
      <c r="BO124" s="7">
        <f t="shared" si="39"/>
        <v>3602</v>
      </c>
      <c r="BP124" s="9">
        <f>Commonwealth!BP124-BM124</f>
        <v>590</v>
      </c>
      <c r="BQ124" s="9">
        <f>Commonwealth!BQ124-BN124</f>
        <v>109</v>
      </c>
      <c r="BR124" s="9">
        <f>Commonwealth!BR124-BO124</f>
        <v>699</v>
      </c>
      <c r="BS124" s="3">
        <f t="shared" si="60"/>
        <v>241</v>
      </c>
    </row>
    <row r="125" spans="1:71" s="5" customFormat="1" ht="12.75">
      <c r="A125" s="2" t="s">
        <v>0</v>
      </c>
      <c r="B125" s="10" t="s">
        <v>56</v>
      </c>
      <c r="C125" s="11"/>
      <c r="D125" s="12"/>
      <c r="E125" s="10" t="s">
        <v>17</v>
      </c>
      <c r="F125" s="11"/>
      <c r="G125" s="12"/>
      <c r="H125" s="10" t="s">
        <v>18</v>
      </c>
      <c r="I125" s="11"/>
      <c r="J125" s="12"/>
      <c r="K125" s="10" t="s">
        <v>19</v>
      </c>
      <c r="L125" s="11"/>
      <c r="M125" s="12"/>
      <c r="N125" s="10" t="s">
        <v>20</v>
      </c>
      <c r="O125" s="11"/>
      <c r="P125" s="12"/>
      <c r="Q125" s="10" t="s">
        <v>21</v>
      </c>
      <c r="R125" s="11"/>
      <c r="S125" s="12"/>
      <c r="T125" s="10" t="s">
        <v>22</v>
      </c>
      <c r="U125" s="11"/>
      <c r="V125" s="12"/>
      <c r="W125" s="10" t="s">
        <v>23</v>
      </c>
      <c r="X125" s="11"/>
      <c r="Y125" s="12"/>
      <c r="Z125" s="10" t="s">
        <v>24</v>
      </c>
      <c r="AA125" s="11"/>
      <c r="AB125" s="12"/>
      <c r="AC125" s="10" t="s">
        <v>25</v>
      </c>
      <c r="AD125" s="11"/>
      <c r="AE125" s="12"/>
      <c r="AF125" s="10" t="s">
        <v>26</v>
      </c>
      <c r="AG125" s="11"/>
      <c r="AH125" s="12"/>
      <c r="AI125" s="10" t="s">
        <v>27</v>
      </c>
      <c r="AJ125" s="11"/>
      <c r="AK125" s="12"/>
      <c r="AL125" s="10" t="s">
        <v>28</v>
      </c>
      <c r="AM125" s="11"/>
      <c r="AN125" s="12"/>
      <c r="AO125" s="10" t="s">
        <v>29</v>
      </c>
      <c r="AP125" s="11"/>
      <c r="AQ125" s="12"/>
      <c r="AR125" s="10" t="s">
        <v>30</v>
      </c>
      <c r="AS125" s="11"/>
      <c r="AT125" s="12"/>
      <c r="AU125" s="10" t="s">
        <v>31</v>
      </c>
      <c r="AV125" s="11"/>
      <c r="AW125" s="12"/>
      <c r="AX125" s="10" t="s">
        <v>32</v>
      </c>
      <c r="AY125" s="11"/>
      <c r="AZ125" s="12"/>
      <c r="BA125" s="10" t="s">
        <v>33</v>
      </c>
      <c r="BB125" s="11"/>
      <c r="BC125" s="12"/>
      <c r="BD125" s="10" t="s">
        <v>34</v>
      </c>
      <c r="BE125" s="11"/>
      <c r="BF125" s="12"/>
      <c r="BG125" s="10" t="s">
        <v>6</v>
      </c>
      <c r="BH125" s="11"/>
      <c r="BI125" s="12"/>
      <c r="BJ125" s="10" t="s">
        <v>7</v>
      </c>
      <c r="BK125" s="11"/>
      <c r="BL125" s="12"/>
      <c r="BM125" s="10" t="s">
        <v>8</v>
      </c>
      <c r="BN125" s="11"/>
      <c r="BO125" s="12"/>
      <c r="BP125" s="13" t="s">
        <v>10</v>
      </c>
      <c r="BQ125" s="14"/>
      <c r="BR125" s="15"/>
      <c r="BS125" s="2" t="s">
        <v>0</v>
      </c>
    </row>
    <row r="126" spans="1:71" s="1" customFormat="1" ht="12.75">
      <c r="A126" s="4"/>
      <c r="B126" s="1" t="s">
        <v>1</v>
      </c>
      <c r="C126" s="1" t="s">
        <v>2</v>
      </c>
      <c r="D126" s="6" t="s">
        <v>3</v>
      </c>
      <c r="E126" s="1" t="s">
        <v>1</v>
      </c>
      <c r="F126" s="1" t="s">
        <v>2</v>
      </c>
      <c r="G126" s="6" t="s">
        <v>3</v>
      </c>
      <c r="H126" s="1" t="s">
        <v>1</v>
      </c>
      <c r="I126" s="1" t="s">
        <v>2</v>
      </c>
      <c r="J126" s="6" t="s">
        <v>3</v>
      </c>
      <c r="K126" s="1" t="s">
        <v>1</v>
      </c>
      <c r="L126" s="1" t="s">
        <v>2</v>
      </c>
      <c r="M126" s="6" t="s">
        <v>3</v>
      </c>
      <c r="N126" s="1" t="s">
        <v>1</v>
      </c>
      <c r="O126" s="1" t="s">
        <v>2</v>
      </c>
      <c r="P126" s="6" t="s">
        <v>3</v>
      </c>
      <c r="Q126" s="1" t="s">
        <v>1</v>
      </c>
      <c r="R126" s="1" t="s">
        <v>2</v>
      </c>
      <c r="S126" s="6" t="s">
        <v>3</v>
      </c>
      <c r="T126" s="1" t="s">
        <v>1</v>
      </c>
      <c r="U126" s="1" t="s">
        <v>2</v>
      </c>
      <c r="V126" s="6" t="s">
        <v>3</v>
      </c>
      <c r="W126" s="1" t="s">
        <v>1</v>
      </c>
      <c r="X126" s="1" t="s">
        <v>2</v>
      </c>
      <c r="Y126" s="6" t="s">
        <v>3</v>
      </c>
      <c r="Z126" s="1" t="s">
        <v>1</v>
      </c>
      <c r="AA126" s="1" t="s">
        <v>2</v>
      </c>
      <c r="AB126" s="6" t="s">
        <v>3</v>
      </c>
      <c r="AC126" s="1" t="s">
        <v>1</v>
      </c>
      <c r="AD126" s="1" t="s">
        <v>2</v>
      </c>
      <c r="AE126" s="6" t="s">
        <v>3</v>
      </c>
      <c r="AF126" s="1" t="s">
        <v>1</v>
      </c>
      <c r="AG126" s="1" t="s">
        <v>2</v>
      </c>
      <c r="AH126" s="6" t="s">
        <v>3</v>
      </c>
      <c r="AI126" s="1" t="s">
        <v>1</v>
      </c>
      <c r="AJ126" s="1" t="s">
        <v>2</v>
      </c>
      <c r="AK126" s="6" t="s">
        <v>3</v>
      </c>
      <c r="AL126" s="1" t="s">
        <v>1</v>
      </c>
      <c r="AM126" s="1" t="s">
        <v>2</v>
      </c>
      <c r="AN126" s="6" t="s">
        <v>3</v>
      </c>
      <c r="AO126" s="1" t="s">
        <v>1</v>
      </c>
      <c r="AP126" s="1" t="s">
        <v>2</v>
      </c>
      <c r="AQ126" s="6" t="s">
        <v>3</v>
      </c>
      <c r="AR126" s="1" t="s">
        <v>1</v>
      </c>
      <c r="AS126" s="1" t="s">
        <v>2</v>
      </c>
      <c r="AT126" s="6" t="s">
        <v>3</v>
      </c>
      <c r="AU126" s="1" t="s">
        <v>1</v>
      </c>
      <c r="AV126" s="1" t="s">
        <v>2</v>
      </c>
      <c r="AW126" s="6" t="s">
        <v>3</v>
      </c>
      <c r="AX126" s="1" t="s">
        <v>1</v>
      </c>
      <c r="AY126" s="1" t="s">
        <v>2</v>
      </c>
      <c r="AZ126" s="6" t="s">
        <v>3</v>
      </c>
      <c r="BA126" s="1" t="s">
        <v>1</v>
      </c>
      <c r="BB126" s="1" t="s">
        <v>2</v>
      </c>
      <c r="BC126" s="6" t="s">
        <v>3</v>
      </c>
      <c r="BD126" s="1" t="s">
        <v>1</v>
      </c>
      <c r="BE126" s="1" t="s">
        <v>2</v>
      </c>
      <c r="BF126" s="6" t="s">
        <v>3</v>
      </c>
      <c r="BG126" s="1" t="s">
        <v>11</v>
      </c>
      <c r="BH126" s="1" t="s">
        <v>12</v>
      </c>
      <c r="BI126" s="6" t="s">
        <v>5</v>
      </c>
      <c r="BJ126" s="1" t="s">
        <v>11</v>
      </c>
      <c r="BK126" s="1" t="s">
        <v>12</v>
      </c>
      <c r="BL126" s="6" t="s">
        <v>5</v>
      </c>
      <c r="BM126" s="1" t="s">
        <v>13</v>
      </c>
      <c r="BN126" s="1" t="s">
        <v>14</v>
      </c>
      <c r="BO126" s="6" t="s">
        <v>5</v>
      </c>
      <c r="BP126" s="1" t="s">
        <v>11</v>
      </c>
      <c r="BQ126" s="1" t="s">
        <v>12</v>
      </c>
      <c r="BR126" s="6" t="s">
        <v>5</v>
      </c>
      <c r="BS126" s="4"/>
    </row>
  </sheetData>
  <mergeCells count="46">
    <mergeCell ref="BP1:BR1"/>
    <mergeCell ref="BP125:BR125"/>
    <mergeCell ref="E1:G1"/>
    <mergeCell ref="H1:J1"/>
    <mergeCell ref="K1:M1"/>
    <mergeCell ref="Z1:AB1"/>
    <mergeCell ref="N1:P1"/>
    <mergeCell ref="Q1:S1"/>
    <mergeCell ref="T1:V1"/>
    <mergeCell ref="W1:Y1"/>
    <mergeCell ref="AU1:AW1"/>
    <mergeCell ref="AX1:AZ1"/>
    <mergeCell ref="AC1:AE1"/>
    <mergeCell ref="AF1:AH1"/>
    <mergeCell ref="AI1:AK1"/>
    <mergeCell ref="AL1:AN1"/>
    <mergeCell ref="AI125:AK125"/>
    <mergeCell ref="AL125:AN125"/>
    <mergeCell ref="AO1:AQ1"/>
    <mergeCell ref="AR1:AT1"/>
    <mergeCell ref="K125:M125"/>
    <mergeCell ref="N125:P125"/>
    <mergeCell ref="BA1:BC1"/>
    <mergeCell ref="BD1:BF1"/>
    <mergeCell ref="Q125:S125"/>
    <mergeCell ref="T125:V125"/>
    <mergeCell ref="W125:Y125"/>
    <mergeCell ref="Z125:AB125"/>
    <mergeCell ref="AC125:AE125"/>
    <mergeCell ref="AF125:AH125"/>
    <mergeCell ref="BM1:BO1"/>
    <mergeCell ref="BM125:BO125"/>
    <mergeCell ref="BA125:BC125"/>
    <mergeCell ref="BD125:BF125"/>
    <mergeCell ref="BG1:BI1"/>
    <mergeCell ref="BG125:BI125"/>
    <mergeCell ref="B1:D1"/>
    <mergeCell ref="B125:D125"/>
    <mergeCell ref="BJ1:BL1"/>
    <mergeCell ref="BJ125:BL125"/>
    <mergeCell ref="AO125:AQ125"/>
    <mergeCell ref="AR125:AT125"/>
    <mergeCell ref="AU125:AW125"/>
    <mergeCell ref="AX125:AZ125"/>
    <mergeCell ref="E125:G125"/>
    <mergeCell ref="H125:J1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126"/>
  <sheetViews>
    <sheetView zoomScale="50" zoomScaleNormal="50" workbookViewId="0" topLeftCell="A66">
      <selection activeCell="H70" sqref="H70"/>
    </sheetView>
  </sheetViews>
  <sheetFormatPr defaultColWidth="9.140625" defaultRowHeight="12.75"/>
  <cols>
    <col min="1" max="1" width="9.140625" style="3" customWidth="1"/>
    <col min="4" max="4" width="9.140625" style="7" customWidth="1"/>
    <col min="7" max="7" width="9.140625" style="7" customWidth="1"/>
    <col min="10" max="10" width="9.140625" style="7" customWidth="1"/>
    <col min="13" max="13" width="9.140625" style="7" customWidth="1"/>
    <col min="16" max="16" width="9.140625" style="7" customWidth="1"/>
    <col min="19" max="19" width="9.140625" style="7" customWidth="1"/>
    <col min="22" max="22" width="9.140625" style="7" customWidth="1"/>
    <col min="25" max="25" width="9.140625" style="7" customWidth="1"/>
    <col min="28" max="28" width="9.140625" style="7" customWidth="1"/>
    <col min="31" max="31" width="9.140625" style="7" customWidth="1"/>
    <col min="34" max="34" width="9.140625" style="7" customWidth="1"/>
    <col min="37" max="37" width="9.140625" style="7" customWidth="1"/>
    <col min="40" max="40" width="9.140625" style="7" customWidth="1"/>
    <col min="43" max="43" width="9.140625" style="7" customWidth="1"/>
    <col min="46" max="46" width="9.140625" style="7" customWidth="1"/>
    <col min="49" max="49" width="9.140625" style="7" customWidth="1"/>
    <col min="52" max="52" width="9.140625" style="7" customWidth="1"/>
    <col min="55" max="55" width="9.140625" style="7" customWidth="1"/>
    <col min="58" max="58" width="9.140625" style="7" customWidth="1"/>
    <col min="61" max="61" width="9.140625" style="7" customWidth="1"/>
    <col min="64" max="64" width="9.140625" style="7" customWidth="1"/>
    <col min="67" max="67" width="9.140625" style="7" customWidth="1"/>
    <col min="70" max="70" width="9.140625" style="7" customWidth="1"/>
    <col min="71" max="71" width="9.140625" style="3" customWidth="1"/>
  </cols>
  <sheetData>
    <row r="1" spans="1:71" ht="12.75">
      <c r="A1" s="2" t="s">
        <v>0</v>
      </c>
      <c r="B1" s="10" t="s">
        <v>58</v>
      </c>
      <c r="C1" s="11"/>
      <c r="D1" s="12"/>
      <c r="E1" s="10" t="s">
        <v>35</v>
      </c>
      <c r="F1" s="11"/>
      <c r="G1" s="12"/>
      <c r="H1" s="10" t="s">
        <v>36</v>
      </c>
      <c r="I1" s="11"/>
      <c r="J1" s="12"/>
      <c r="K1" s="10" t="s">
        <v>37</v>
      </c>
      <c r="L1" s="11"/>
      <c r="M1" s="12"/>
      <c r="N1" s="10" t="s">
        <v>38</v>
      </c>
      <c r="O1" s="11"/>
      <c r="P1" s="12"/>
      <c r="Q1" s="10" t="s">
        <v>39</v>
      </c>
      <c r="R1" s="11"/>
      <c r="S1" s="12"/>
      <c r="T1" s="10" t="s">
        <v>40</v>
      </c>
      <c r="U1" s="11"/>
      <c r="V1" s="12"/>
      <c r="W1" s="10" t="s">
        <v>41</v>
      </c>
      <c r="X1" s="11"/>
      <c r="Y1" s="12"/>
      <c r="Z1" s="10" t="s">
        <v>42</v>
      </c>
      <c r="AA1" s="11"/>
      <c r="AB1" s="12"/>
      <c r="AC1" s="10" t="s">
        <v>43</v>
      </c>
      <c r="AD1" s="11"/>
      <c r="AE1" s="12"/>
      <c r="AF1" s="10" t="s">
        <v>44</v>
      </c>
      <c r="AG1" s="11"/>
      <c r="AH1" s="12"/>
      <c r="AI1" s="10" t="s">
        <v>45</v>
      </c>
      <c r="AJ1" s="11"/>
      <c r="AK1" s="12"/>
      <c r="AL1" s="10" t="s">
        <v>46</v>
      </c>
      <c r="AM1" s="11"/>
      <c r="AN1" s="12"/>
      <c r="AO1" s="10" t="s">
        <v>47</v>
      </c>
      <c r="AP1" s="11"/>
      <c r="AQ1" s="12"/>
      <c r="AR1" s="10" t="s">
        <v>48</v>
      </c>
      <c r="AS1" s="11"/>
      <c r="AT1" s="12"/>
      <c r="AU1" s="10" t="s">
        <v>49</v>
      </c>
      <c r="AV1" s="11"/>
      <c r="AW1" s="12"/>
      <c r="AX1" s="10" t="s">
        <v>50</v>
      </c>
      <c r="AY1" s="11"/>
      <c r="AZ1" s="12"/>
      <c r="BA1" s="10" t="s">
        <v>51</v>
      </c>
      <c r="BB1" s="11"/>
      <c r="BC1" s="12"/>
      <c r="BD1" s="10" t="s">
        <v>52</v>
      </c>
      <c r="BE1" s="11"/>
      <c r="BF1" s="12"/>
      <c r="BG1" s="10" t="s">
        <v>53</v>
      </c>
      <c r="BH1" s="11"/>
      <c r="BI1" s="12"/>
      <c r="BJ1" s="10" t="s">
        <v>54</v>
      </c>
      <c r="BK1" s="11"/>
      <c r="BL1" s="12"/>
      <c r="BM1" s="10" t="s">
        <v>55</v>
      </c>
      <c r="BN1" s="11"/>
      <c r="BO1" s="12"/>
      <c r="BP1" s="10" t="s">
        <v>9</v>
      </c>
      <c r="BQ1" s="11"/>
      <c r="BR1" s="12"/>
      <c r="BS1" s="2" t="s">
        <v>0</v>
      </c>
    </row>
    <row r="2" spans="1:71" ht="12.75">
      <c r="A2" s="4"/>
      <c r="B2" s="1" t="s">
        <v>1</v>
      </c>
      <c r="C2" s="1" t="s">
        <v>2</v>
      </c>
      <c r="D2" s="6" t="s">
        <v>3</v>
      </c>
      <c r="E2" s="1" t="s">
        <v>1</v>
      </c>
      <c r="F2" s="1" t="s">
        <v>2</v>
      </c>
      <c r="G2" s="6" t="s">
        <v>3</v>
      </c>
      <c r="H2" s="1" t="s">
        <v>1</v>
      </c>
      <c r="I2" s="1" t="s">
        <v>2</v>
      </c>
      <c r="J2" s="6" t="s">
        <v>3</v>
      </c>
      <c r="K2" s="1" t="s">
        <v>1</v>
      </c>
      <c r="L2" s="1" t="s">
        <v>2</v>
      </c>
      <c r="M2" s="6" t="s">
        <v>3</v>
      </c>
      <c r="N2" s="1" t="s">
        <v>1</v>
      </c>
      <c r="O2" s="1" t="s">
        <v>2</v>
      </c>
      <c r="P2" s="6" t="s">
        <v>3</v>
      </c>
      <c r="Q2" s="1" t="s">
        <v>1</v>
      </c>
      <c r="R2" s="1" t="s">
        <v>2</v>
      </c>
      <c r="S2" s="6" t="s">
        <v>3</v>
      </c>
      <c r="T2" s="1" t="s">
        <v>1</v>
      </c>
      <c r="U2" s="1" t="s">
        <v>2</v>
      </c>
      <c r="V2" s="6" t="s">
        <v>3</v>
      </c>
      <c r="W2" s="1" t="s">
        <v>1</v>
      </c>
      <c r="X2" s="1" t="s">
        <v>2</v>
      </c>
      <c r="Y2" s="6" t="s">
        <v>3</v>
      </c>
      <c r="Z2" s="1" t="s">
        <v>1</v>
      </c>
      <c r="AA2" s="1" t="s">
        <v>2</v>
      </c>
      <c r="AB2" s="6" t="s">
        <v>3</v>
      </c>
      <c r="AC2" s="1" t="s">
        <v>1</v>
      </c>
      <c r="AD2" s="1" t="s">
        <v>2</v>
      </c>
      <c r="AE2" s="6" t="s">
        <v>3</v>
      </c>
      <c r="AF2" s="1" t="s">
        <v>1</v>
      </c>
      <c r="AG2" s="1" t="s">
        <v>2</v>
      </c>
      <c r="AH2" s="6" t="s">
        <v>3</v>
      </c>
      <c r="AI2" s="1" t="s">
        <v>1</v>
      </c>
      <c r="AJ2" s="1" t="s">
        <v>2</v>
      </c>
      <c r="AK2" s="6" t="s">
        <v>3</v>
      </c>
      <c r="AL2" s="1" t="s">
        <v>1</v>
      </c>
      <c r="AM2" s="1" t="s">
        <v>2</v>
      </c>
      <c r="AN2" s="6" t="s">
        <v>3</v>
      </c>
      <c r="AO2" s="1" t="s">
        <v>1</v>
      </c>
      <c r="AP2" s="1" t="s">
        <v>2</v>
      </c>
      <c r="AQ2" s="6" t="s">
        <v>3</v>
      </c>
      <c r="AR2" s="1" t="s">
        <v>1</v>
      </c>
      <c r="AS2" s="1" t="s">
        <v>2</v>
      </c>
      <c r="AT2" s="6" t="s">
        <v>3</v>
      </c>
      <c r="AU2" s="1" t="s">
        <v>1</v>
      </c>
      <c r="AV2" s="1" t="s">
        <v>2</v>
      </c>
      <c r="AW2" s="6" t="s">
        <v>3</v>
      </c>
      <c r="AX2" s="1" t="s">
        <v>1</v>
      </c>
      <c r="AY2" s="1" t="s">
        <v>2</v>
      </c>
      <c r="AZ2" s="6" t="s">
        <v>3</v>
      </c>
      <c r="BA2" s="1" t="s">
        <v>1</v>
      </c>
      <c r="BB2" s="1" t="s">
        <v>2</v>
      </c>
      <c r="BC2" s="6" t="s">
        <v>3</v>
      </c>
      <c r="BD2" s="1" t="s">
        <v>1</v>
      </c>
      <c r="BE2" s="1" t="s">
        <v>2</v>
      </c>
      <c r="BF2" s="6" t="s">
        <v>3</v>
      </c>
      <c r="BG2" s="1" t="s">
        <v>1</v>
      </c>
      <c r="BH2" s="1" t="s">
        <v>2</v>
      </c>
      <c r="BI2" s="6" t="s">
        <v>3</v>
      </c>
      <c r="BJ2" s="1" t="s">
        <v>1</v>
      </c>
      <c r="BK2" s="1" t="s">
        <v>2</v>
      </c>
      <c r="BL2" s="6" t="s">
        <v>3</v>
      </c>
      <c r="BM2" s="1" t="s">
        <v>1</v>
      </c>
      <c r="BN2" s="1" t="s">
        <v>2</v>
      </c>
      <c r="BO2" s="6" t="s">
        <v>3</v>
      </c>
      <c r="BP2" s="1" t="s">
        <v>11</v>
      </c>
      <c r="BQ2" s="1" t="s">
        <v>12</v>
      </c>
      <c r="BR2" s="6" t="s">
        <v>5</v>
      </c>
      <c r="BS2" s="4"/>
    </row>
    <row r="3" spans="1:71" ht="12.75">
      <c r="A3" s="3" t="s">
        <v>4</v>
      </c>
      <c r="D3" s="7">
        <f>B3+C3</f>
        <v>0</v>
      </c>
      <c r="G3" s="7">
        <f>E3+F3</f>
        <v>0</v>
      </c>
      <c r="H3">
        <v>20</v>
      </c>
      <c r="J3" s="7">
        <f>H3+I3</f>
        <v>20</v>
      </c>
      <c r="K3">
        <v>115</v>
      </c>
      <c r="M3" s="7">
        <f>K3+L3</f>
        <v>115</v>
      </c>
      <c r="O3">
        <v>10</v>
      </c>
      <c r="P3" s="7">
        <f>N3+O3</f>
        <v>10</v>
      </c>
      <c r="Q3">
        <v>20</v>
      </c>
      <c r="S3" s="7">
        <f>Q3+R3</f>
        <v>20</v>
      </c>
      <c r="T3">
        <v>20</v>
      </c>
      <c r="V3" s="7">
        <f>T3+U3</f>
        <v>20</v>
      </c>
      <c r="Y3" s="7">
        <f>W3+X3</f>
        <v>0</v>
      </c>
      <c r="AB3" s="7">
        <f>Z3+AA3</f>
        <v>0</v>
      </c>
      <c r="AC3">
        <v>110</v>
      </c>
      <c r="AE3" s="7">
        <f>AC3+AD3</f>
        <v>110</v>
      </c>
      <c r="AF3">
        <v>40</v>
      </c>
      <c r="AG3">
        <v>10</v>
      </c>
      <c r="AH3" s="7">
        <f>AF3+AG3</f>
        <v>50</v>
      </c>
      <c r="AK3" s="7">
        <f>AI3+AJ3</f>
        <v>0</v>
      </c>
      <c r="AL3">
        <v>35</v>
      </c>
      <c r="AM3">
        <v>5</v>
      </c>
      <c r="AN3" s="7">
        <f>AL3+AM3</f>
        <v>40</v>
      </c>
      <c r="AQ3" s="7">
        <f>AO3+AP3</f>
        <v>0</v>
      </c>
      <c r="AT3" s="7">
        <f>AR3+AS3</f>
        <v>0</v>
      </c>
      <c r="AW3" s="7">
        <f>AU3+AV3</f>
        <v>0</v>
      </c>
      <c r="AZ3" s="7">
        <f>AX3+AY3</f>
        <v>0</v>
      </c>
      <c r="BC3" s="7">
        <f>BA3+BB3</f>
        <v>0</v>
      </c>
      <c r="BF3" s="7">
        <f>BD3+BE3</f>
        <v>0</v>
      </c>
      <c r="BI3" s="7">
        <f>BG3+BH3</f>
        <v>0</v>
      </c>
      <c r="BL3" s="7">
        <f>BJ3+BK3</f>
        <v>0</v>
      </c>
      <c r="BO3" s="7">
        <f>BM3+BN3</f>
        <v>0</v>
      </c>
      <c r="BP3">
        <f aca="true" t="shared" si="0" ref="BP3:BP34">G3+J3+M3+P3+S3+V3+Y3+AB3</f>
        <v>185</v>
      </c>
      <c r="BQ3">
        <f>D3+AE3+AH3+AK3+AN3+AQ3+AT3+AW3+AZ3+BC3+BF3+BI3+BL3+BO3</f>
        <v>200</v>
      </c>
      <c r="BR3" s="7">
        <f>SUM(BP3:BQ3)</f>
        <v>385</v>
      </c>
      <c r="BS3" s="3" t="s">
        <v>4</v>
      </c>
    </row>
    <row r="4" spans="1:71" ht="12.75">
      <c r="A4" s="3">
        <v>1</v>
      </c>
      <c r="D4" s="7">
        <f>B4+C4+D3</f>
        <v>0</v>
      </c>
      <c r="G4" s="7">
        <f>E4+F4+G3</f>
        <v>0</v>
      </c>
      <c r="J4" s="7">
        <f>H4+I4+J3</f>
        <v>20</v>
      </c>
      <c r="M4" s="7">
        <f>K4+L4+M3</f>
        <v>115</v>
      </c>
      <c r="O4">
        <v>2</v>
      </c>
      <c r="P4" s="7">
        <f>N4+O4+P3</f>
        <v>12</v>
      </c>
      <c r="S4" s="7">
        <f>Q4+R4+S3</f>
        <v>20</v>
      </c>
      <c r="V4" s="7">
        <f>T4+U4+V3</f>
        <v>20</v>
      </c>
      <c r="Y4" s="7">
        <f>W4+X4+Y3</f>
        <v>0</v>
      </c>
      <c r="AB4" s="7">
        <f>Z4+AA4+AB3</f>
        <v>0</v>
      </c>
      <c r="AE4" s="7">
        <f>AC4+AD4+AE3</f>
        <v>110</v>
      </c>
      <c r="AH4" s="7">
        <f>AF4+AG4+AH3</f>
        <v>50</v>
      </c>
      <c r="AK4" s="7">
        <f>AI4+AJ4+AK3</f>
        <v>0</v>
      </c>
      <c r="AN4" s="7">
        <f>AL4+AM4+AN3</f>
        <v>40</v>
      </c>
      <c r="AQ4" s="7">
        <f>AO4+AP4+AQ3</f>
        <v>0</v>
      </c>
      <c r="AT4" s="7">
        <f>AR4+AS4+AT3</f>
        <v>0</v>
      </c>
      <c r="AW4" s="7">
        <f>AU4+AV4+AW3</f>
        <v>0</v>
      </c>
      <c r="AZ4" s="7">
        <f>AX4+AY4+AZ3</f>
        <v>0</v>
      </c>
      <c r="BC4" s="7">
        <f>BA4+BB4+BC3</f>
        <v>0</v>
      </c>
      <c r="BF4" s="7">
        <f>BD4+BE4+BF3</f>
        <v>0</v>
      </c>
      <c r="BI4" s="7">
        <f>BG4+BH4+BI3</f>
        <v>0</v>
      </c>
      <c r="BL4" s="7">
        <f>BJ4+BK4+BL3</f>
        <v>0</v>
      </c>
      <c r="BO4" s="7">
        <f>BM4+BN4+BO3</f>
        <v>0</v>
      </c>
      <c r="BP4">
        <f t="shared" si="0"/>
        <v>187</v>
      </c>
      <c r="BQ4">
        <f aca="true" t="shared" si="1" ref="BQ4:BQ67">D4+AE4+AH4+AK4+AN4+AQ4+AT4+AW4+AZ4+BC4+BF4+BI4+BL4+BO4</f>
        <v>200</v>
      </c>
      <c r="BR4" s="7">
        <f aca="true" t="shared" si="2" ref="BR4:BR67">SUM(BP4:BQ4)</f>
        <v>387</v>
      </c>
      <c r="BS4" s="3">
        <v>1</v>
      </c>
    </row>
    <row r="5" spans="1:71" ht="12.75">
      <c r="A5" s="3">
        <f>A4+2</f>
        <v>3</v>
      </c>
      <c r="D5" s="7">
        <f>B5+C5+D4</f>
        <v>0</v>
      </c>
      <c r="G5" s="7">
        <f>E5+F5+G4</f>
        <v>0</v>
      </c>
      <c r="J5" s="7">
        <f aca="true" t="shared" si="3" ref="J5:J68">H5+I5+J4</f>
        <v>20</v>
      </c>
      <c r="M5" s="7">
        <f aca="true" t="shared" si="4" ref="M5:M68">K5+L5+M4</f>
        <v>115</v>
      </c>
      <c r="O5">
        <v>2</v>
      </c>
      <c r="P5" s="7">
        <f aca="true" t="shared" si="5" ref="P5:P68">N5+O5+P4</f>
        <v>14</v>
      </c>
      <c r="S5" s="7">
        <f aca="true" t="shared" si="6" ref="S5:S68">Q5+R5+S4</f>
        <v>20</v>
      </c>
      <c r="V5" s="7">
        <f aca="true" t="shared" si="7" ref="V5:V68">T5+U5+V4</f>
        <v>20</v>
      </c>
      <c r="Y5" s="7">
        <f aca="true" t="shared" si="8" ref="Y5:Y68">W5+X5+Y4</f>
        <v>0</v>
      </c>
      <c r="AB5" s="7">
        <f aca="true" t="shared" si="9" ref="AB5:AB68">Z5+AA5+AB4</f>
        <v>0</v>
      </c>
      <c r="AE5" s="7">
        <f aca="true" t="shared" si="10" ref="AE5:AE68">AC5+AD5+AE4</f>
        <v>110</v>
      </c>
      <c r="AH5" s="7">
        <f aca="true" t="shared" si="11" ref="AH5:AH68">AF5+AG5+AH4</f>
        <v>50</v>
      </c>
      <c r="AK5" s="7">
        <f aca="true" t="shared" si="12" ref="AK5:AK68">AI5+AJ5+AK4</f>
        <v>0</v>
      </c>
      <c r="AN5" s="7">
        <f aca="true" t="shared" si="13" ref="AN5:AN68">AL5+AM5+AN4</f>
        <v>40</v>
      </c>
      <c r="AQ5" s="7">
        <f aca="true" t="shared" si="14" ref="AQ5:AQ68">AO5+AP5+AQ4</f>
        <v>0</v>
      </c>
      <c r="AT5" s="7">
        <f aca="true" t="shared" si="15" ref="AT5:AT68">AR5+AS5+AT4</f>
        <v>0</v>
      </c>
      <c r="AW5" s="7">
        <f aca="true" t="shared" si="16" ref="AW5:AW68">AU5+AV5+AW4</f>
        <v>0</v>
      </c>
      <c r="AZ5" s="7">
        <f aca="true" t="shared" si="17" ref="AZ5:AZ68">AX5+AY5+AZ4</f>
        <v>0</v>
      </c>
      <c r="BC5" s="7">
        <f aca="true" t="shared" si="18" ref="BC5:BC68">BA5+BB5+BC4</f>
        <v>0</v>
      </c>
      <c r="BF5" s="7">
        <f aca="true" t="shared" si="19" ref="BF5:BF68">BD5+BE5+BF4</f>
        <v>0</v>
      </c>
      <c r="BI5" s="7">
        <f aca="true" t="shared" si="20" ref="BI5:BI68">BG5+BH5+BI4</f>
        <v>0</v>
      </c>
      <c r="BL5" s="7">
        <f aca="true" t="shared" si="21" ref="BL5:BL68">BJ5+BK5+BL4</f>
        <v>0</v>
      </c>
      <c r="BO5" s="7">
        <f aca="true" t="shared" si="22" ref="BO5:BO68">BM5+BN5+BO4</f>
        <v>0</v>
      </c>
      <c r="BP5">
        <f t="shared" si="0"/>
        <v>189</v>
      </c>
      <c r="BQ5">
        <f t="shared" si="1"/>
        <v>200</v>
      </c>
      <c r="BR5" s="7">
        <f t="shared" si="2"/>
        <v>389</v>
      </c>
      <c r="BS5" s="3">
        <f>BS4+2</f>
        <v>3</v>
      </c>
    </row>
    <row r="6" spans="1:71" ht="12.75">
      <c r="A6" s="3">
        <f aca="true" t="shared" si="23" ref="A6:A69">A5+2</f>
        <v>5</v>
      </c>
      <c r="D6" s="7">
        <f aca="true" t="shared" si="24" ref="D6:D69">B6+C6+D5</f>
        <v>0</v>
      </c>
      <c r="G6" s="7">
        <f aca="true" t="shared" si="25" ref="G6:G69">E6+F6+G5</f>
        <v>0</v>
      </c>
      <c r="J6" s="7">
        <f t="shared" si="3"/>
        <v>20</v>
      </c>
      <c r="M6" s="7">
        <f t="shared" si="4"/>
        <v>115</v>
      </c>
      <c r="O6">
        <v>2</v>
      </c>
      <c r="P6" s="7">
        <f t="shared" si="5"/>
        <v>16</v>
      </c>
      <c r="S6" s="7">
        <f t="shared" si="6"/>
        <v>20</v>
      </c>
      <c r="V6" s="7">
        <f t="shared" si="7"/>
        <v>20</v>
      </c>
      <c r="Y6" s="7">
        <f t="shared" si="8"/>
        <v>0</v>
      </c>
      <c r="AB6" s="7">
        <f t="shared" si="9"/>
        <v>0</v>
      </c>
      <c r="AE6" s="7">
        <f t="shared" si="10"/>
        <v>110</v>
      </c>
      <c r="AH6" s="7">
        <f t="shared" si="11"/>
        <v>50</v>
      </c>
      <c r="AI6">
        <v>50</v>
      </c>
      <c r="AK6" s="7">
        <f t="shared" si="12"/>
        <v>50</v>
      </c>
      <c r="AN6" s="7">
        <f t="shared" si="13"/>
        <v>40</v>
      </c>
      <c r="AO6">
        <v>50</v>
      </c>
      <c r="AQ6" s="7">
        <f t="shared" si="14"/>
        <v>50</v>
      </c>
      <c r="AT6" s="7">
        <f t="shared" si="15"/>
        <v>0</v>
      </c>
      <c r="AW6" s="7">
        <f t="shared" si="16"/>
        <v>0</v>
      </c>
      <c r="AZ6" s="7">
        <f t="shared" si="17"/>
        <v>0</v>
      </c>
      <c r="BC6" s="7">
        <f t="shared" si="18"/>
        <v>0</v>
      </c>
      <c r="BF6" s="7">
        <f t="shared" si="19"/>
        <v>0</v>
      </c>
      <c r="BI6" s="7">
        <f t="shared" si="20"/>
        <v>0</v>
      </c>
      <c r="BL6" s="7">
        <f t="shared" si="21"/>
        <v>0</v>
      </c>
      <c r="BO6" s="7">
        <f t="shared" si="22"/>
        <v>0</v>
      </c>
      <c r="BP6">
        <f t="shared" si="0"/>
        <v>191</v>
      </c>
      <c r="BQ6">
        <f t="shared" si="1"/>
        <v>300</v>
      </c>
      <c r="BR6" s="7">
        <f t="shared" si="2"/>
        <v>491</v>
      </c>
      <c r="BS6" s="3">
        <f aca="true" t="shared" si="26" ref="BS6:BS69">BS5+2</f>
        <v>5</v>
      </c>
    </row>
    <row r="7" spans="1:71" ht="12.75">
      <c r="A7" s="3">
        <f t="shared" si="23"/>
        <v>7</v>
      </c>
      <c r="D7" s="7">
        <f t="shared" si="24"/>
        <v>0</v>
      </c>
      <c r="G7" s="7">
        <f t="shared" si="25"/>
        <v>0</v>
      </c>
      <c r="J7" s="7">
        <f t="shared" si="3"/>
        <v>20</v>
      </c>
      <c r="M7" s="7">
        <f t="shared" si="4"/>
        <v>115</v>
      </c>
      <c r="O7">
        <v>2</v>
      </c>
      <c r="P7" s="7">
        <f t="shared" si="5"/>
        <v>18</v>
      </c>
      <c r="S7" s="7">
        <f t="shared" si="6"/>
        <v>20</v>
      </c>
      <c r="V7" s="7">
        <f t="shared" si="7"/>
        <v>20</v>
      </c>
      <c r="Y7" s="7">
        <f t="shared" si="8"/>
        <v>0</v>
      </c>
      <c r="AB7" s="7">
        <f t="shared" si="9"/>
        <v>0</v>
      </c>
      <c r="AC7">
        <v>50</v>
      </c>
      <c r="AE7" s="7">
        <f t="shared" si="10"/>
        <v>160</v>
      </c>
      <c r="AH7" s="7">
        <f t="shared" si="11"/>
        <v>50</v>
      </c>
      <c r="AK7" s="7">
        <f t="shared" si="12"/>
        <v>50</v>
      </c>
      <c r="AN7" s="7">
        <f t="shared" si="13"/>
        <v>40</v>
      </c>
      <c r="AQ7" s="7">
        <f t="shared" si="14"/>
        <v>50</v>
      </c>
      <c r="AT7" s="7">
        <f t="shared" si="15"/>
        <v>0</v>
      </c>
      <c r="AW7" s="7">
        <f t="shared" si="16"/>
        <v>0</v>
      </c>
      <c r="AZ7" s="7">
        <f t="shared" si="17"/>
        <v>0</v>
      </c>
      <c r="BC7" s="7">
        <f t="shared" si="18"/>
        <v>0</v>
      </c>
      <c r="BF7" s="7">
        <f t="shared" si="19"/>
        <v>0</v>
      </c>
      <c r="BI7" s="7">
        <f t="shared" si="20"/>
        <v>0</v>
      </c>
      <c r="BL7" s="7">
        <f t="shared" si="21"/>
        <v>0</v>
      </c>
      <c r="BO7" s="7">
        <f t="shared" si="22"/>
        <v>0</v>
      </c>
      <c r="BP7">
        <f t="shared" si="0"/>
        <v>193</v>
      </c>
      <c r="BQ7">
        <f t="shared" si="1"/>
        <v>350</v>
      </c>
      <c r="BR7" s="7">
        <f t="shared" si="2"/>
        <v>543</v>
      </c>
      <c r="BS7" s="3">
        <f t="shared" si="26"/>
        <v>7</v>
      </c>
    </row>
    <row r="8" spans="1:71" ht="12.75">
      <c r="A8" s="3">
        <f t="shared" si="23"/>
        <v>9</v>
      </c>
      <c r="D8" s="7">
        <f t="shared" si="24"/>
        <v>0</v>
      </c>
      <c r="G8" s="7">
        <f t="shared" si="25"/>
        <v>0</v>
      </c>
      <c r="J8" s="7">
        <f t="shared" si="3"/>
        <v>20</v>
      </c>
      <c r="M8" s="7">
        <f t="shared" si="4"/>
        <v>115</v>
      </c>
      <c r="O8">
        <v>2</v>
      </c>
      <c r="P8" s="7">
        <f t="shared" si="5"/>
        <v>20</v>
      </c>
      <c r="S8" s="7">
        <f t="shared" si="6"/>
        <v>20</v>
      </c>
      <c r="V8" s="7">
        <f t="shared" si="7"/>
        <v>20</v>
      </c>
      <c r="Y8" s="7">
        <f t="shared" si="8"/>
        <v>0</v>
      </c>
      <c r="AB8" s="7">
        <f t="shared" si="9"/>
        <v>0</v>
      </c>
      <c r="AE8" s="7">
        <f t="shared" si="10"/>
        <v>160</v>
      </c>
      <c r="AH8" s="7">
        <f t="shared" si="11"/>
        <v>50</v>
      </c>
      <c r="AK8" s="7">
        <f t="shared" si="12"/>
        <v>50</v>
      </c>
      <c r="AN8" s="7">
        <f t="shared" si="13"/>
        <v>40</v>
      </c>
      <c r="AQ8" s="7">
        <f t="shared" si="14"/>
        <v>50</v>
      </c>
      <c r="AT8" s="7">
        <f t="shared" si="15"/>
        <v>0</v>
      </c>
      <c r="AW8" s="7">
        <f t="shared" si="16"/>
        <v>0</v>
      </c>
      <c r="AZ8" s="7">
        <f t="shared" si="17"/>
        <v>0</v>
      </c>
      <c r="BC8" s="7">
        <f t="shared" si="18"/>
        <v>0</v>
      </c>
      <c r="BF8" s="7">
        <f t="shared" si="19"/>
        <v>0</v>
      </c>
      <c r="BI8" s="7">
        <f t="shared" si="20"/>
        <v>0</v>
      </c>
      <c r="BL8" s="7">
        <f t="shared" si="21"/>
        <v>0</v>
      </c>
      <c r="BO8" s="7">
        <f t="shared" si="22"/>
        <v>0</v>
      </c>
      <c r="BP8">
        <f t="shared" si="0"/>
        <v>195</v>
      </c>
      <c r="BQ8">
        <f t="shared" si="1"/>
        <v>350</v>
      </c>
      <c r="BR8" s="7">
        <f t="shared" si="2"/>
        <v>545</v>
      </c>
      <c r="BS8" s="3">
        <f t="shared" si="26"/>
        <v>9</v>
      </c>
    </row>
    <row r="9" spans="1:71" ht="12.75">
      <c r="A9" s="3">
        <f t="shared" si="23"/>
        <v>11</v>
      </c>
      <c r="D9" s="7">
        <f t="shared" si="24"/>
        <v>0</v>
      </c>
      <c r="G9" s="7">
        <f t="shared" si="25"/>
        <v>0</v>
      </c>
      <c r="J9" s="7">
        <f t="shared" si="3"/>
        <v>20</v>
      </c>
      <c r="M9" s="7">
        <f t="shared" si="4"/>
        <v>115</v>
      </c>
      <c r="O9">
        <v>2</v>
      </c>
      <c r="P9" s="7">
        <f t="shared" si="5"/>
        <v>22</v>
      </c>
      <c r="S9" s="7">
        <f t="shared" si="6"/>
        <v>20</v>
      </c>
      <c r="V9" s="7">
        <f t="shared" si="7"/>
        <v>20</v>
      </c>
      <c r="Y9" s="7">
        <f t="shared" si="8"/>
        <v>0</v>
      </c>
      <c r="AB9" s="7">
        <f t="shared" si="9"/>
        <v>0</v>
      </c>
      <c r="AE9" s="7">
        <f t="shared" si="10"/>
        <v>160</v>
      </c>
      <c r="AH9" s="7">
        <f t="shared" si="11"/>
        <v>50</v>
      </c>
      <c r="AK9" s="7">
        <f t="shared" si="12"/>
        <v>50</v>
      </c>
      <c r="AN9" s="7">
        <f t="shared" si="13"/>
        <v>40</v>
      </c>
      <c r="AQ9" s="7">
        <f t="shared" si="14"/>
        <v>50</v>
      </c>
      <c r="AT9" s="7">
        <f t="shared" si="15"/>
        <v>0</v>
      </c>
      <c r="AW9" s="7">
        <f t="shared" si="16"/>
        <v>0</v>
      </c>
      <c r="AZ9" s="7">
        <f t="shared" si="17"/>
        <v>0</v>
      </c>
      <c r="BC9" s="7">
        <f t="shared" si="18"/>
        <v>0</v>
      </c>
      <c r="BF9" s="7">
        <f t="shared" si="19"/>
        <v>0</v>
      </c>
      <c r="BI9" s="7">
        <f t="shared" si="20"/>
        <v>0</v>
      </c>
      <c r="BL9" s="7">
        <f t="shared" si="21"/>
        <v>0</v>
      </c>
      <c r="BO9" s="7">
        <f t="shared" si="22"/>
        <v>0</v>
      </c>
      <c r="BP9">
        <f t="shared" si="0"/>
        <v>197</v>
      </c>
      <c r="BQ9">
        <f t="shared" si="1"/>
        <v>350</v>
      </c>
      <c r="BR9" s="7">
        <f t="shared" si="2"/>
        <v>547</v>
      </c>
      <c r="BS9" s="3">
        <f t="shared" si="26"/>
        <v>11</v>
      </c>
    </row>
    <row r="10" spans="1:71" ht="12.75">
      <c r="A10" s="3">
        <f t="shared" si="23"/>
        <v>13</v>
      </c>
      <c r="D10" s="7">
        <f t="shared" si="24"/>
        <v>0</v>
      </c>
      <c r="G10" s="7">
        <f t="shared" si="25"/>
        <v>0</v>
      </c>
      <c r="J10" s="7">
        <f t="shared" si="3"/>
        <v>20</v>
      </c>
      <c r="M10" s="7">
        <f t="shared" si="4"/>
        <v>115</v>
      </c>
      <c r="O10">
        <v>2</v>
      </c>
      <c r="P10" s="7">
        <f t="shared" si="5"/>
        <v>24</v>
      </c>
      <c r="S10" s="7">
        <f t="shared" si="6"/>
        <v>20</v>
      </c>
      <c r="V10" s="7">
        <f t="shared" si="7"/>
        <v>20</v>
      </c>
      <c r="Y10" s="7">
        <f t="shared" si="8"/>
        <v>0</v>
      </c>
      <c r="AB10" s="7">
        <f t="shared" si="9"/>
        <v>0</v>
      </c>
      <c r="AE10" s="7">
        <f t="shared" si="10"/>
        <v>160</v>
      </c>
      <c r="AH10" s="7">
        <f t="shared" si="11"/>
        <v>50</v>
      </c>
      <c r="AK10" s="7">
        <f t="shared" si="12"/>
        <v>50</v>
      </c>
      <c r="AN10" s="7">
        <f t="shared" si="13"/>
        <v>40</v>
      </c>
      <c r="AQ10" s="7">
        <f t="shared" si="14"/>
        <v>50</v>
      </c>
      <c r="AT10" s="7">
        <f t="shared" si="15"/>
        <v>0</v>
      </c>
      <c r="AW10" s="7">
        <f t="shared" si="16"/>
        <v>0</v>
      </c>
      <c r="AZ10" s="7">
        <f t="shared" si="17"/>
        <v>0</v>
      </c>
      <c r="BC10" s="7">
        <f t="shared" si="18"/>
        <v>0</v>
      </c>
      <c r="BF10" s="7">
        <f t="shared" si="19"/>
        <v>0</v>
      </c>
      <c r="BI10" s="7">
        <f t="shared" si="20"/>
        <v>0</v>
      </c>
      <c r="BL10" s="7">
        <f t="shared" si="21"/>
        <v>0</v>
      </c>
      <c r="BO10" s="7">
        <f t="shared" si="22"/>
        <v>0</v>
      </c>
      <c r="BP10">
        <f t="shared" si="0"/>
        <v>199</v>
      </c>
      <c r="BQ10">
        <f t="shared" si="1"/>
        <v>350</v>
      </c>
      <c r="BR10" s="7">
        <f t="shared" si="2"/>
        <v>549</v>
      </c>
      <c r="BS10" s="3">
        <f t="shared" si="26"/>
        <v>13</v>
      </c>
    </row>
    <row r="11" spans="1:71" ht="12.75">
      <c r="A11" s="3">
        <f t="shared" si="23"/>
        <v>15</v>
      </c>
      <c r="D11" s="7">
        <f t="shared" si="24"/>
        <v>0</v>
      </c>
      <c r="G11" s="7">
        <f t="shared" si="25"/>
        <v>0</v>
      </c>
      <c r="J11" s="7">
        <f t="shared" si="3"/>
        <v>20</v>
      </c>
      <c r="M11" s="7">
        <f t="shared" si="4"/>
        <v>115</v>
      </c>
      <c r="O11">
        <v>2</v>
      </c>
      <c r="P11" s="7">
        <f t="shared" si="5"/>
        <v>26</v>
      </c>
      <c r="S11" s="7">
        <f t="shared" si="6"/>
        <v>20</v>
      </c>
      <c r="V11" s="7">
        <f t="shared" si="7"/>
        <v>20</v>
      </c>
      <c r="Y11" s="7">
        <f t="shared" si="8"/>
        <v>0</v>
      </c>
      <c r="AB11" s="7">
        <f t="shared" si="9"/>
        <v>0</v>
      </c>
      <c r="AE11" s="7">
        <f t="shared" si="10"/>
        <v>160</v>
      </c>
      <c r="AH11" s="7">
        <f t="shared" si="11"/>
        <v>50</v>
      </c>
      <c r="AK11" s="7">
        <f t="shared" si="12"/>
        <v>50</v>
      </c>
      <c r="AN11" s="7">
        <f t="shared" si="13"/>
        <v>40</v>
      </c>
      <c r="AQ11" s="7">
        <f t="shared" si="14"/>
        <v>50</v>
      </c>
      <c r="AT11" s="7">
        <f t="shared" si="15"/>
        <v>0</v>
      </c>
      <c r="AW11" s="7">
        <f t="shared" si="16"/>
        <v>0</v>
      </c>
      <c r="AZ11" s="7">
        <f t="shared" si="17"/>
        <v>0</v>
      </c>
      <c r="BC11" s="7">
        <f t="shared" si="18"/>
        <v>0</v>
      </c>
      <c r="BF11" s="7">
        <f t="shared" si="19"/>
        <v>0</v>
      </c>
      <c r="BI11" s="7">
        <f t="shared" si="20"/>
        <v>0</v>
      </c>
      <c r="BL11" s="7">
        <f t="shared" si="21"/>
        <v>0</v>
      </c>
      <c r="BO11" s="7">
        <f t="shared" si="22"/>
        <v>0</v>
      </c>
      <c r="BP11">
        <f t="shared" si="0"/>
        <v>201</v>
      </c>
      <c r="BQ11">
        <f t="shared" si="1"/>
        <v>350</v>
      </c>
      <c r="BR11" s="7">
        <f t="shared" si="2"/>
        <v>551</v>
      </c>
      <c r="BS11" s="3">
        <f t="shared" si="26"/>
        <v>15</v>
      </c>
    </row>
    <row r="12" spans="1:71" ht="12.75">
      <c r="A12" s="3">
        <f t="shared" si="23"/>
        <v>17</v>
      </c>
      <c r="D12" s="7">
        <f t="shared" si="24"/>
        <v>0</v>
      </c>
      <c r="G12" s="7">
        <f t="shared" si="25"/>
        <v>0</v>
      </c>
      <c r="J12" s="7">
        <f t="shared" si="3"/>
        <v>20</v>
      </c>
      <c r="M12" s="7">
        <f t="shared" si="4"/>
        <v>115</v>
      </c>
      <c r="O12">
        <v>2</v>
      </c>
      <c r="P12" s="7">
        <f t="shared" si="5"/>
        <v>28</v>
      </c>
      <c r="S12" s="7">
        <f t="shared" si="6"/>
        <v>20</v>
      </c>
      <c r="V12" s="7">
        <f t="shared" si="7"/>
        <v>20</v>
      </c>
      <c r="Y12" s="7">
        <f t="shared" si="8"/>
        <v>0</v>
      </c>
      <c r="AB12" s="7">
        <f t="shared" si="9"/>
        <v>0</v>
      </c>
      <c r="AE12" s="7">
        <f t="shared" si="10"/>
        <v>160</v>
      </c>
      <c r="AH12" s="7">
        <f t="shared" si="11"/>
        <v>50</v>
      </c>
      <c r="AK12" s="7">
        <f t="shared" si="12"/>
        <v>50</v>
      </c>
      <c r="AN12" s="7">
        <f t="shared" si="13"/>
        <v>40</v>
      </c>
      <c r="AQ12" s="7">
        <f t="shared" si="14"/>
        <v>50</v>
      </c>
      <c r="AT12" s="7">
        <f t="shared" si="15"/>
        <v>0</v>
      </c>
      <c r="AW12" s="7">
        <f t="shared" si="16"/>
        <v>0</v>
      </c>
      <c r="AZ12" s="7">
        <f t="shared" si="17"/>
        <v>0</v>
      </c>
      <c r="BC12" s="7">
        <f t="shared" si="18"/>
        <v>0</v>
      </c>
      <c r="BF12" s="7">
        <f t="shared" si="19"/>
        <v>0</v>
      </c>
      <c r="BI12" s="7">
        <f t="shared" si="20"/>
        <v>0</v>
      </c>
      <c r="BL12" s="7">
        <f t="shared" si="21"/>
        <v>0</v>
      </c>
      <c r="BO12" s="7">
        <f t="shared" si="22"/>
        <v>0</v>
      </c>
      <c r="BP12">
        <f t="shared" si="0"/>
        <v>203</v>
      </c>
      <c r="BQ12">
        <f t="shared" si="1"/>
        <v>350</v>
      </c>
      <c r="BR12" s="7">
        <f t="shared" si="2"/>
        <v>553</v>
      </c>
      <c r="BS12" s="3">
        <f t="shared" si="26"/>
        <v>17</v>
      </c>
    </row>
    <row r="13" spans="1:71" ht="12.75">
      <c r="A13" s="3">
        <f t="shared" si="23"/>
        <v>19</v>
      </c>
      <c r="D13" s="7">
        <f t="shared" si="24"/>
        <v>0</v>
      </c>
      <c r="G13" s="7">
        <f t="shared" si="25"/>
        <v>0</v>
      </c>
      <c r="J13" s="7">
        <f t="shared" si="3"/>
        <v>20</v>
      </c>
      <c r="M13" s="7">
        <f t="shared" si="4"/>
        <v>115</v>
      </c>
      <c r="N13">
        <v>5</v>
      </c>
      <c r="O13">
        <v>2</v>
      </c>
      <c r="P13" s="7">
        <f t="shared" si="5"/>
        <v>35</v>
      </c>
      <c r="S13" s="7">
        <f t="shared" si="6"/>
        <v>20</v>
      </c>
      <c r="V13" s="7">
        <f t="shared" si="7"/>
        <v>20</v>
      </c>
      <c r="W13">
        <v>5</v>
      </c>
      <c r="Y13" s="7">
        <f t="shared" si="8"/>
        <v>5</v>
      </c>
      <c r="AB13" s="7">
        <f t="shared" si="9"/>
        <v>0</v>
      </c>
      <c r="AD13">
        <v>2</v>
      </c>
      <c r="AE13" s="7">
        <f t="shared" si="10"/>
        <v>162</v>
      </c>
      <c r="AG13">
        <v>2</v>
      </c>
      <c r="AH13" s="7">
        <f t="shared" si="11"/>
        <v>52</v>
      </c>
      <c r="AK13" s="7">
        <f t="shared" si="12"/>
        <v>50</v>
      </c>
      <c r="AM13">
        <v>2</v>
      </c>
      <c r="AN13" s="7">
        <f t="shared" si="13"/>
        <v>42</v>
      </c>
      <c r="AQ13" s="7">
        <f t="shared" si="14"/>
        <v>50</v>
      </c>
      <c r="AT13" s="7">
        <f t="shared" si="15"/>
        <v>0</v>
      </c>
      <c r="AW13" s="7">
        <f t="shared" si="16"/>
        <v>0</v>
      </c>
      <c r="AZ13" s="7">
        <f t="shared" si="17"/>
        <v>0</v>
      </c>
      <c r="BC13" s="7">
        <f t="shared" si="18"/>
        <v>0</v>
      </c>
      <c r="BF13" s="7">
        <f t="shared" si="19"/>
        <v>0</v>
      </c>
      <c r="BI13" s="7">
        <f t="shared" si="20"/>
        <v>0</v>
      </c>
      <c r="BL13" s="7">
        <f t="shared" si="21"/>
        <v>0</v>
      </c>
      <c r="BO13" s="7">
        <f t="shared" si="22"/>
        <v>0</v>
      </c>
      <c r="BP13">
        <f t="shared" si="0"/>
        <v>215</v>
      </c>
      <c r="BQ13">
        <f t="shared" si="1"/>
        <v>356</v>
      </c>
      <c r="BR13" s="7">
        <f t="shared" si="2"/>
        <v>571</v>
      </c>
      <c r="BS13" s="3">
        <f t="shared" si="26"/>
        <v>19</v>
      </c>
    </row>
    <row r="14" spans="1:71" ht="12.75">
      <c r="A14" s="3">
        <f t="shared" si="23"/>
        <v>21</v>
      </c>
      <c r="D14" s="7">
        <f t="shared" si="24"/>
        <v>0</v>
      </c>
      <c r="G14" s="7">
        <f t="shared" si="25"/>
        <v>0</v>
      </c>
      <c r="J14" s="7">
        <f t="shared" si="3"/>
        <v>20</v>
      </c>
      <c r="M14" s="7">
        <f t="shared" si="4"/>
        <v>115</v>
      </c>
      <c r="O14">
        <v>2</v>
      </c>
      <c r="P14" s="7">
        <f t="shared" si="5"/>
        <v>37</v>
      </c>
      <c r="S14" s="7">
        <f t="shared" si="6"/>
        <v>20</v>
      </c>
      <c r="V14" s="7">
        <f t="shared" si="7"/>
        <v>20</v>
      </c>
      <c r="Y14" s="7">
        <f t="shared" si="8"/>
        <v>5</v>
      </c>
      <c r="AB14" s="7">
        <f t="shared" si="9"/>
        <v>0</v>
      </c>
      <c r="AD14">
        <v>4</v>
      </c>
      <c r="AE14" s="7">
        <f t="shared" si="10"/>
        <v>166</v>
      </c>
      <c r="AG14">
        <v>2</v>
      </c>
      <c r="AH14" s="7">
        <f t="shared" si="11"/>
        <v>54</v>
      </c>
      <c r="AK14" s="7">
        <f t="shared" si="12"/>
        <v>50</v>
      </c>
      <c r="AM14">
        <v>2</v>
      </c>
      <c r="AN14" s="7">
        <f t="shared" si="13"/>
        <v>44</v>
      </c>
      <c r="AQ14" s="7">
        <f t="shared" si="14"/>
        <v>50</v>
      </c>
      <c r="AT14" s="7">
        <f t="shared" si="15"/>
        <v>0</v>
      </c>
      <c r="AW14" s="7">
        <f t="shared" si="16"/>
        <v>0</v>
      </c>
      <c r="AZ14" s="7">
        <f t="shared" si="17"/>
        <v>0</v>
      </c>
      <c r="BC14" s="7">
        <f t="shared" si="18"/>
        <v>0</v>
      </c>
      <c r="BF14" s="7">
        <f t="shared" si="19"/>
        <v>0</v>
      </c>
      <c r="BI14" s="7">
        <f t="shared" si="20"/>
        <v>0</v>
      </c>
      <c r="BL14" s="7">
        <f t="shared" si="21"/>
        <v>0</v>
      </c>
      <c r="BO14" s="7">
        <f t="shared" si="22"/>
        <v>0</v>
      </c>
      <c r="BP14">
        <f t="shared" si="0"/>
        <v>217</v>
      </c>
      <c r="BQ14">
        <f t="shared" si="1"/>
        <v>364</v>
      </c>
      <c r="BR14" s="7">
        <f t="shared" si="2"/>
        <v>581</v>
      </c>
      <c r="BS14" s="3">
        <f t="shared" si="26"/>
        <v>21</v>
      </c>
    </row>
    <row r="15" spans="1:71" ht="12.75">
      <c r="A15" s="3">
        <f t="shared" si="23"/>
        <v>23</v>
      </c>
      <c r="D15" s="7">
        <f t="shared" si="24"/>
        <v>0</v>
      </c>
      <c r="G15" s="7">
        <f t="shared" si="25"/>
        <v>0</v>
      </c>
      <c r="J15" s="7">
        <f t="shared" si="3"/>
        <v>20</v>
      </c>
      <c r="M15" s="7">
        <f t="shared" si="4"/>
        <v>115</v>
      </c>
      <c r="O15">
        <v>2</v>
      </c>
      <c r="P15" s="7">
        <f t="shared" si="5"/>
        <v>39</v>
      </c>
      <c r="S15" s="7">
        <f t="shared" si="6"/>
        <v>20</v>
      </c>
      <c r="V15" s="7">
        <f t="shared" si="7"/>
        <v>20</v>
      </c>
      <c r="Y15" s="7">
        <f t="shared" si="8"/>
        <v>5</v>
      </c>
      <c r="AB15" s="7">
        <f t="shared" si="9"/>
        <v>0</v>
      </c>
      <c r="AD15">
        <v>4</v>
      </c>
      <c r="AE15" s="7">
        <f t="shared" si="10"/>
        <v>170</v>
      </c>
      <c r="AG15">
        <v>2</v>
      </c>
      <c r="AH15" s="7">
        <f t="shared" si="11"/>
        <v>56</v>
      </c>
      <c r="AK15" s="7">
        <f t="shared" si="12"/>
        <v>50</v>
      </c>
      <c r="AM15">
        <v>2</v>
      </c>
      <c r="AN15" s="7">
        <f t="shared" si="13"/>
        <v>46</v>
      </c>
      <c r="AQ15" s="7">
        <f t="shared" si="14"/>
        <v>50</v>
      </c>
      <c r="AT15" s="7">
        <f t="shared" si="15"/>
        <v>0</v>
      </c>
      <c r="AW15" s="7">
        <f t="shared" si="16"/>
        <v>0</v>
      </c>
      <c r="AZ15" s="7">
        <f t="shared" si="17"/>
        <v>0</v>
      </c>
      <c r="BC15" s="7">
        <f t="shared" si="18"/>
        <v>0</v>
      </c>
      <c r="BF15" s="7">
        <f t="shared" si="19"/>
        <v>0</v>
      </c>
      <c r="BI15" s="7">
        <f t="shared" si="20"/>
        <v>0</v>
      </c>
      <c r="BL15" s="7">
        <f t="shared" si="21"/>
        <v>0</v>
      </c>
      <c r="BO15" s="7">
        <f t="shared" si="22"/>
        <v>0</v>
      </c>
      <c r="BP15">
        <f t="shared" si="0"/>
        <v>219</v>
      </c>
      <c r="BQ15">
        <f t="shared" si="1"/>
        <v>372</v>
      </c>
      <c r="BR15" s="7">
        <f t="shared" si="2"/>
        <v>591</v>
      </c>
      <c r="BS15" s="3">
        <f t="shared" si="26"/>
        <v>23</v>
      </c>
    </row>
    <row r="16" spans="1:71" ht="12.75">
      <c r="A16" s="3">
        <f t="shared" si="23"/>
        <v>25</v>
      </c>
      <c r="D16" s="7">
        <f t="shared" si="24"/>
        <v>0</v>
      </c>
      <c r="G16" s="7">
        <f t="shared" si="25"/>
        <v>0</v>
      </c>
      <c r="J16" s="7">
        <f t="shared" si="3"/>
        <v>20</v>
      </c>
      <c r="M16" s="7">
        <f t="shared" si="4"/>
        <v>115</v>
      </c>
      <c r="O16">
        <v>2</v>
      </c>
      <c r="P16" s="7">
        <f t="shared" si="5"/>
        <v>41</v>
      </c>
      <c r="S16" s="7">
        <f t="shared" si="6"/>
        <v>20</v>
      </c>
      <c r="V16" s="7">
        <f t="shared" si="7"/>
        <v>20</v>
      </c>
      <c r="Y16" s="7">
        <f t="shared" si="8"/>
        <v>5</v>
      </c>
      <c r="AB16" s="7">
        <f t="shared" si="9"/>
        <v>0</v>
      </c>
      <c r="AD16">
        <v>4</v>
      </c>
      <c r="AE16" s="7">
        <f t="shared" si="10"/>
        <v>174</v>
      </c>
      <c r="AG16">
        <v>2</v>
      </c>
      <c r="AH16" s="7">
        <f t="shared" si="11"/>
        <v>58</v>
      </c>
      <c r="AK16" s="7">
        <f t="shared" si="12"/>
        <v>50</v>
      </c>
      <c r="AM16">
        <v>2</v>
      </c>
      <c r="AN16" s="7">
        <f t="shared" si="13"/>
        <v>48</v>
      </c>
      <c r="AQ16" s="7">
        <f t="shared" si="14"/>
        <v>50</v>
      </c>
      <c r="AT16" s="7">
        <f t="shared" si="15"/>
        <v>0</v>
      </c>
      <c r="AW16" s="7">
        <f t="shared" si="16"/>
        <v>0</v>
      </c>
      <c r="AZ16" s="7">
        <f t="shared" si="17"/>
        <v>0</v>
      </c>
      <c r="BC16" s="7">
        <f t="shared" si="18"/>
        <v>0</v>
      </c>
      <c r="BF16" s="7">
        <f t="shared" si="19"/>
        <v>0</v>
      </c>
      <c r="BI16" s="7">
        <f t="shared" si="20"/>
        <v>0</v>
      </c>
      <c r="BL16" s="7">
        <f t="shared" si="21"/>
        <v>0</v>
      </c>
      <c r="BO16" s="7">
        <f t="shared" si="22"/>
        <v>0</v>
      </c>
      <c r="BP16">
        <f t="shared" si="0"/>
        <v>221</v>
      </c>
      <c r="BQ16">
        <f t="shared" si="1"/>
        <v>380</v>
      </c>
      <c r="BR16" s="7">
        <f t="shared" si="2"/>
        <v>601</v>
      </c>
      <c r="BS16" s="3">
        <f t="shared" si="26"/>
        <v>25</v>
      </c>
    </row>
    <row r="17" spans="1:71" ht="12.75">
      <c r="A17" s="3">
        <f t="shared" si="23"/>
        <v>27</v>
      </c>
      <c r="D17" s="7">
        <f t="shared" si="24"/>
        <v>0</v>
      </c>
      <c r="G17" s="7">
        <f t="shared" si="25"/>
        <v>0</v>
      </c>
      <c r="J17" s="7">
        <f t="shared" si="3"/>
        <v>20</v>
      </c>
      <c r="M17" s="7">
        <f t="shared" si="4"/>
        <v>115</v>
      </c>
      <c r="O17">
        <v>2</v>
      </c>
      <c r="P17" s="7">
        <f t="shared" si="5"/>
        <v>43</v>
      </c>
      <c r="S17" s="7">
        <f t="shared" si="6"/>
        <v>20</v>
      </c>
      <c r="V17" s="7">
        <f t="shared" si="7"/>
        <v>20</v>
      </c>
      <c r="Y17" s="7">
        <f t="shared" si="8"/>
        <v>5</v>
      </c>
      <c r="AB17" s="7">
        <f t="shared" si="9"/>
        <v>0</v>
      </c>
      <c r="AD17">
        <v>4</v>
      </c>
      <c r="AE17" s="7">
        <f t="shared" si="10"/>
        <v>178</v>
      </c>
      <c r="AG17">
        <v>2</v>
      </c>
      <c r="AH17" s="7">
        <f t="shared" si="11"/>
        <v>60</v>
      </c>
      <c r="AJ17">
        <v>2</v>
      </c>
      <c r="AK17" s="7">
        <f t="shared" si="12"/>
        <v>52</v>
      </c>
      <c r="AM17">
        <v>2</v>
      </c>
      <c r="AN17" s="7">
        <f t="shared" si="13"/>
        <v>50</v>
      </c>
      <c r="AP17">
        <v>2</v>
      </c>
      <c r="AQ17" s="7">
        <f t="shared" si="14"/>
        <v>52</v>
      </c>
      <c r="AT17" s="7">
        <f t="shared" si="15"/>
        <v>0</v>
      </c>
      <c r="AW17" s="7">
        <f t="shared" si="16"/>
        <v>0</v>
      </c>
      <c r="AZ17" s="7">
        <f t="shared" si="17"/>
        <v>0</v>
      </c>
      <c r="BC17" s="7">
        <f t="shared" si="18"/>
        <v>0</v>
      </c>
      <c r="BF17" s="7">
        <f t="shared" si="19"/>
        <v>0</v>
      </c>
      <c r="BI17" s="7">
        <f t="shared" si="20"/>
        <v>0</v>
      </c>
      <c r="BL17" s="7">
        <f t="shared" si="21"/>
        <v>0</v>
      </c>
      <c r="BO17" s="7">
        <f t="shared" si="22"/>
        <v>0</v>
      </c>
      <c r="BP17">
        <f t="shared" si="0"/>
        <v>223</v>
      </c>
      <c r="BQ17">
        <f t="shared" si="1"/>
        <v>392</v>
      </c>
      <c r="BR17" s="7">
        <f t="shared" si="2"/>
        <v>615</v>
      </c>
      <c r="BS17" s="3">
        <f t="shared" si="26"/>
        <v>27</v>
      </c>
    </row>
    <row r="18" spans="1:71" ht="12.75">
      <c r="A18" s="3">
        <f t="shared" si="23"/>
        <v>29</v>
      </c>
      <c r="D18" s="7">
        <f t="shared" si="24"/>
        <v>0</v>
      </c>
      <c r="G18" s="7">
        <f t="shared" si="25"/>
        <v>0</v>
      </c>
      <c r="J18" s="7">
        <f t="shared" si="3"/>
        <v>20</v>
      </c>
      <c r="K18">
        <v>40</v>
      </c>
      <c r="M18" s="7">
        <f t="shared" si="4"/>
        <v>155</v>
      </c>
      <c r="O18">
        <v>2</v>
      </c>
      <c r="P18" s="7">
        <f t="shared" si="5"/>
        <v>45</v>
      </c>
      <c r="S18" s="7">
        <f t="shared" si="6"/>
        <v>20</v>
      </c>
      <c r="V18" s="7">
        <f t="shared" si="7"/>
        <v>20</v>
      </c>
      <c r="Y18" s="7">
        <f t="shared" si="8"/>
        <v>5</v>
      </c>
      <c r="AB18" s="7">
        <f t="shared" si="9"/>
        <v>0</v>
      </c>
      <c r="AD18">
        <v>4</v>
      </c>
      <c r="AE18" s="7">
        <f t="shared" si="10"/>
        <v>182</v>
      </c>
      <c r="AG18">
        <v>2</v>
      </c>
      <c r="AH18" s="7">
        <f t="shared" si="11"/>
        <v>62</v>
      </c>
      <c r="AJ18">
        <v>2</v>
      </c>
      <c r="AK18" s="7">
        <f t="shared" si="12"/>
        <v>54</v>
      </c>
      <c r="AM18">
        <v>2</v>
      </c>
      <c r="AN18" s="7">
        <f t="shared" si="13"/>
        <v>52</v>
      </c>
      <c r="AP18">
        <v>2</v>
      </c>
      <c r="AQ18" s="7">
        <f t="shared" si="14"/>
        <v>54</v>
      </c>
      <c r="AT18" s="7">
        <f t="shared" si="15"/>
        <v>0</v>
      </c>
      <c r="AW18" s="7">
        <f t="shared" si="16"/>
        <v>0</v>
      </c>
      <c r="AZ18" s="7">
        <f t="shared" si="17"/>
        <v>0</v>
      </c>
      <c r="BC18" s="7">
        <f t="shared" si="18"/>
        <v>0</v>
      </c>
      <c r="BF18" s="7">
        <f t="shared" si="19"/>
        <v>0</v>
      </c>
      <c r="BI18" s="7">
        <f t="shared" si="20"/>
        <v>0</v>
      </c>
      <c r="BL18" s="7">
        <f t="shared" si="21"/>
        <v>0</v>
      </c>
      <c r="BO18" s="7">
        <f t="shared" si="22"/>
        <v>0</v>
      </c>
      <c r="BP18">
        <f t="shared" si="0"/>
        <v>265</v>
      </c>
      <c r="BQ18">
        <f t="shared" si="1"/>
        <v>404</v>
      </c>
      <c r="BR18" s="7">
        <f t="shared" si="2"/>
        <v>669</v>
      </c>
      <c r="BS18" s="3">
        <f t="shared" si="26"/>
        <v>29</v>
      </c>
    </row>
    <row r="19" spans="1:71" ht="12.75">
      <c r="A19" s="3">
        <f t="shared" si="23"/>
        <v>31</v>
      </c>
      <c r="D19" s="7">
        <f t="shared" si="24"/>
        <v>0</v>
      </c>
      <c r="G19" s="7">
        <f t="shared" si="25"/>
        <v>0</v>
      </c>
      <c r="J19" s="7">
        <f t="shared" si="3"/>
        <v>20</v>
      </c>
      <c r="K19">
        <v>-32</v>
      </c>
      <c r="M19" s="7">
        <f t="shared" si="4"/>
        <v>123</v>
      </c>
      <c r="N19">
        <v>30</v>
      </c>
      <c r="O19">
        <v>2</v>
      </c>
      <c r="P19" s="7">
        <f t="shared" si="5"/>
        <v>77</v>
      </c>
      <c r="S19" s="7">
        <f t="shared" si="6"/>
        <v>20</v>
      </c>
      <c r="V19" s="7">
        <f t="shared" si="7"/>
        <v>20</v>
      </c>
      <c r="Y19" s="7">
        <f t="shared" si="8"/>
        <v>5</v>
      </c>
      <c r="AB19" s="7">
        <f t="shared" si="9"/>
        <v>0</v>
      </c>
      <c r="AC19">
        <v>60</v>
      </c>
      <c r="AD19">
        <v>4</v>
      </c>
      <c r="AE19" s="7">
        <f t="shared" si="10"/>
        <v>246</v>
      </c>
      <c r="AF19">
        <v>25</v>
      </c>
      <c r="AG19">
        <v>2</v>
      </c>
      <c r="AH19" s="7">
        <f t="shared" si="11"/>
        <v>89</v>
      </c>
      <c r="AI19">
        <v>50</v>
      </c>
      <c r="AJ19">
        <v>2</v>
      </c>
      <c r="AK19" s="7">
        <f t="shared" si="12"/>
        <v>106</v>
      </c>
      <c r="AL19">
        <v>25</v>
      </c>
      <c r="AM19">
        <v>2</v>
      </c>
      <c r="AN19" s="7">
        <f t="shared" si="13"/>
        <v>79</v>
      </c>
      <c r="AP19">
        <v>2</v>
      </c>
      <c r="AQ19" s="7">
        <f t="shared" si="14"/>
        <v>56</v>
      </c>
      <c r="AT19" s="7">
        <f t="shared" si="15"/>
        <v>0</v>
      </c>
      <c r="AU19">
        <v>5</v>
      </c>
      <c r="AW19" s="7">
        <f t="shared" si="16"/>
        <v>5</v>
      </c>
      <c r="AZ19" s="7">
        <f t="shared" si="17"/>
        <v>0</v>
      </c>
      <c r="BC19" s="7">
        <f t="shared" si="18"/>
        <v>0</v>
      </c>
      <c r="BF19" s="7">
        <f t="shared" si="19"/>
        <v>0</v>
      </c>
      <c r="BI19" s="7">
        <f t="shared" si="20"/>
        <v>0</v>
      </c>
      <c r="BL19" s="7">
        <f t="shared" si="21"/>
        <v>0</v>
      </c>
      <c r="BO19" s="7">
        <f t="shared" si="22"/>
        <v>0</v>
      </c>
      <c r="BP19">
        <f t="shared" si="0"/>
        <v>265</v>
      </c>
      <c r="BQ19">
        <f t="shared" si="1"/>
        <v>581</v>
      </c>
      <c r="BR19" s="7">
        <f t="shared" si="2"/>
        <v>846</v>
      </c>
      <c r="BS19" s="3">
        <f t="shared" si="26"/>
        <v>31</v>
      </c>
    </row>
    <row r="20" spans="1:71" ht="12.75">
      <c r="A20" s="3">
        <f t="shared" si="23"/>
        <v>33</v>
      </c>
      <c r="D20" s="7">
        <f t="shared" si="24"/>
        <v>0</v>
      </c>
      <c r="G20" s="7">
        <f t="shared" si="25"/>
        <v>0</v>
      </c>
      <c r="J20" s="7">
        <f t="shared" si="3"/>
        <v>20</v>
      </c>
      <c r="K20">
        <v>-5</v>
      </c>
      <c r="M20" s="7">
        <f t="shared" si="4"/>
        <v>118</v>
      </c>
      <c r="O20">
        <v>2</v>
      </c>
      <c r="P20" s="7">
        <f t="shared" si="5"/>
        <v>79</v>
      </c>
      <c r="S20" s="7">
        <f t="shared" si="6"/>
        <v>20</v>
      </c>
      <c r="U20">
        <v>2</v>
      </c>
      <c r="V20" s="7">
        <f t="shared" si="7"/>
        <v>22</v>
      </c>
      <c r="Y20" s="7">
        <f t="shared" si="8"/>
        <v>5</v>
      </c>
      <c r="AB20" s="7">
        <f t="shared" si="9"/>
        <v>0</v>
      </c>
      <c r="AD20">
        <v>4</v>
      </c>
      <c r="AE20" s="7">
        <f t="shared" si="10"/>
        <v>250</v>
      </c>
      <c r="AG20">
        <v>2</v>
      </c>
      <c r="AH20" s="7">
        <f t="shared" si="11"/>
        <v>91</v>
      </c>
      <c r="AJ20">
        <v>2</v>
      </c>
      <c r="AK20" s="7">
        <f t="shared" si="12"/>
        <v>108</v>
      </c>
      <c r="AM20">
        <v>2</v>
      </c>
      <c r="AN20" s="7">
        <f t="shared" si="13"/>
        <v>81</v>
      </c>
      <c r="AP20">
        <v>2</v>
      </c>
      <c r="AQ20" s="7">
        <f t="shared" si="14"/>
        <v>58</v>
      </c>
      <c r="AT20" s="7">
        <f t="shared" si="15"/>
        <v>0</v>
      </c>
      <c r="AW20" s="7">
        <f t="shared" si="16"/>
        <v>5</v>
      </c>
      <c r="AZ20" s="7">
        <f t="shared" si="17"/>
        <v>0</v>
      </c>
      <c r="BC20" s="7">
        <f t="shared" si="18"/>
        <v>0</v>
      </c>
      <c r="BF20" s="7">
        <f t="shared" si="19"/>
        <v>0</v>
      </c>
      <c r="BI20" s="7">
        <f t="shared" si="20"/>
        <v>0</v>
      </c>
      <c r="BL20" s="7">
        <f t="shared" si="21"/>
        <v>0</v>
      </c>
      <c r="BO20" s="7">
        <f t="shared" si="22"/>
        <v>0</v>
      </c>
      <c r="BP20">
        <f t="shared" si="0"/>
        <v>264</v>
      </c>
      <c r="BQ20">
        <f t="shared" si="1"/>
        <v>593</v>
      </c>
      <c r="BR20" s="7">
        <f t="shared" si="2"/>
        <v>857</v>
      </c>
      <c r="BS20" s="3">
        <f t="shared" si="26"/>
        <v>33</v>
      </c>
    </row>
    <row r="21" spans="1:71" ht="12.75">
      <c r="A21" s="3">
        <f t="shared" si="23"/>
        <v>35</v>
      </c>
      <c r="D21" s="7">
        <f t="shared" si="24"/>
        <v>0</v>
      </c>
      <c r="G21" s="7">
        <f t="shared" si="25"/>
        <v>0</v>
      </c>
      <c r="J21" s="7">
        <f t="shared" si="3"/>
        <v>20</v>
      </c>
      <c r="M21" s="7">
        <f t="shared" si="4"/>
        <v>118</v>
      </c>
      <c r="O21">
        <v>2</v>
      </c>
      <c r="P21" s="7">
        <f t="shared" si="5"/>
        <v>81</v>
      </c>
      <c r="S21" s="7">
        <f t="shared" si="6"/>
        <v>20</v>
      </c>
      <c r="U21">
        <v>2</v>
      </c>
      <c r="V21" s="7">
        <f t="shared" si="7"/>
        <v>24</v>
      </c>
      <c r="Y21" s="7">
        <f t="shared" si="8"/>
        <v>5</v>
      </c>
      <c r="AB21" s="7">
        <f t="shared" si="9"/>
        <v>0</v>
      </c>
      <c r="AD21">
        <v>4</v>
      </c>
      <c r="AE21" s="7">
        <f t="shared" si="10"/>
        <v>254</v>
      </c>
      <c r="AG21">
        <v>2</v>
      </c>
      <c r="AH21" s="7">
        <f t="shared" si="11"/>
        <v>93</v>
      </c>
      <c r="AJ21">
        <v>2</v>
      </c>
      <c r="AK21" s="7">
        <f t="shared" si="12"/>
        <v>110</v>
      </c>
      <c r="AM21">
        <v>2</v>
      </c>
      <c r="AN21" s="7">
        <f t="shared" si="13"/>
        <v>83</v>
      </c>
      <c r="AP21">
        <v>2</v>
      </c>
      <c r="AQ21" s="7">
        <f t="shared" si="14"/>
        <v>60</v>
      </c>
      <c r="AT21" s="7">
        <f t="shared" si="15"/>
        <v>0</v>
      </c>
      <c r="AW21" s="7">
        <f t="shared" si="16"/>
        <v>5</v>
      </c>
      <c r="AZ21" s="7">
        <f t="shared" si="17"/>
        <v>0</v>
      </c>
      <c r="BC21" s="7">
        <f t="shared" si="18"/>
        <v>0</v>
      </c>
      <c r="BF21" s="7">
        <f t="shared" si="19"/>
        <v>0</v>
      </c>
      <c r="BI21" s="7">
        <f t="shared" si="20"/>
        <v>0</v>
      </c>
      <c r="BL21" s="7">
        <f t="shared" si="21"/>
        <v>0</v>
      </c>
      <c r="BO21" s="7">
        <f t="shared" si="22"/>
        <v>0</v>
      </c>
      <c r="BP21">
        <f t="shared" si="0"/>
        <v>268</v>
      </c>
      <c r="BQ21">
        <f t="shared" si="1"/>
        <v>605</v>
      </c>
      <c r="BR21" s="7">
        <f t="shared" si="2"/>
        <v>873</v>
      </c>
      <c r="BS21" s="3">
        <f t="shared" si="26"/>
        <v>35</v>
      </c>
    </row>
    <row r="22" spans="1:71" ht="12.75">
      <c r="A22" s="3">
        <f t="shared" si="23"/>
        <v>37</v>
      </c>
      <c r="D22" s="7">
        <f t="shared" si="24"/>
        <v>0</v>
      </c>
      <c r="G22" s="7">
        <f t="shared" si="25"/>
        <v>0</v>
      </c>
      <c r="J22" s="7">
        <f t="shared" si="3"/>
        <v>20</v>
      </c>
      <c r="M22" s="7">
        <f t="shared" si="4"/>
        <v>118</v>
      </c>
      <c r="O22">
        <v>2</v>
      </c>
      <c r="P22" s="7">
        <f t="shared" si="5"/>
        <v>83</v>
      </c>
      <c r="S22" s="7">
        <f t="shared" si="6"/>
        <v>20</v>
      </c>
      <c r="U22">
        <v>2</v>
      </c>
      <c r="V22" s="7">
        <f t="shared" si="7"/>
        <v>26</v>
      </c>
      <c r="Y22" s="7">
        <f t="shared" si="8"/>
        <v>5</v>
      </c>
      <c r="AB22" s="7">
        <f t="shared" si="9"/>
        <v>0</v>
      </c>
      <c r="AD22">
        <v>4</v>
      </c>
      <c r="AE22" s="7">
        <f t="shared" si="10"/>
        <v>258</v>
      </c>
      <c r="AG22">
        <v>2</v>
      </c>
      <c r="AH22" s="7">
        <f t="shared" si="11"/>
        <v>95</v>
      </c>
      <c r="AJ22">
        <v>2</v>
      </c>
      <c r="AK22" s="7">
        <f t="shared" si="12"/>
        <v>112</v>
      </c>
      <c r="AM22">
        <v>2</v>
      </c>
      <c r="AN22" s="7">
        <f t="shared" si="13"/>
        <v>85</v>
      </c>
      <c r="AP22">
        <v>2</v>
      </c>
      <c r="AQ22" s="7">
        <f t="shared" si="14"/>
        <v>62</v>
      </c>
      <c r="AT22" s="7">
        <f t="shared" si="15"/>
        <v>0</v>
      </c>
      <c r="AW22" s="7">
        <f t="shared" si="16"/>
        <v>5</v>
      </c>
      <c r="AZ22" s="7">
        <f t="shared" si="17"/>
        <v>0</v>
      </c>
      <c r="BC22" s="7">
        <f t="shared" si="18"/>
        <v>0</v>
      </c>
      <c r="BF22" s="7">
        <f t="shared" si="19"/>
        <v>0</v>
      </c>
      <c r="BI22" s="7">
        <f t="shared" si="20"/>
        <v>0</v>
      </c>
      <c r="BL22" s="7">
        <f t="shared" si="21"/>
        <v>0</v>
      </c>
      <c r="BO22" s="7">
        <f t="shared" si="22"/>
        <v>0</v>
      </c>
      <c r="BP22">
        <f t="shared" si="0"/>
        <v>272</v>
      </c>
      <c r="BQ22">
        <f t="shared" si="1"/>
        <v>617</v>
      </c>
      <c r="BR22" s="7">
        <f t="shared" si="2"/>
        <v>889</v>
      </c>
      <c r="BS22" s="3">
        <f t="shared" si="26"/>
        <v>37</v>
      </c>
    </row>
    <row r="23" spans="1:71" ht="12.75">
      <c r="A23" s="3">
        <f t="shared" si="23"/>
        <v>39</v>
      </c>
      <c r="D23" s="7">
        <f t="shared" si="24"/>
        <v>0</v>
      </c>
      <c r="G23" s="7">
        <f t="shared" si="25"/>
        <v>0</v>
      </c>
      <c r="J23" s="7">
        <f t="shared" si="3"/>
        <v>20</v>
      </c>
      <c r="M23" s="7">
        <f t="shared" si="4"/>
        <v>118</v>
      </c>
      <c r="O23">
        <v>2</v>
      </c>
      <c r="P23" s="7">
        <f t="shared" si="5"/>
        <v>85</v>
      </c>
      <c r="S23" s="7">
        <f t="shared" si="6"/>
        <v>20</v>
      </c>
      <c r="U23">
        <v>2</v>
      </c>
      <c r="V23" s="7">
        <f t="shared" si="7"/>
        <v>28</v>
      </c>
      <c r="Y23" s="7">
        <f t="shared" si="8"/>
        <v>5</v>
      </c>
      <c r="AB23" s="7">
        <f t="shared" si="9"/>
        <v>0</v>
      </c>
      <c r="AD23">
        <v>4</v>
      </c>
      <c r="AE23" s="7">
        <f t="shared" si="10"/>
        <v>262</v>
      </c>
      <c r="AG23">
        <v>2</v>
      </c>
      <c r="AH23" s="7">
        <f t="shared" si="11"/>
        <v>97</v>
      </c>
      <c r="AJ23">
        <v>2</v>
      </c>
      <c r="AK23" s="7">
        <f t="shared" si="12"/>
        <v>114</v>
      </c>
      <c r="AM23">
        <v>2</v>
      </c>
      <c r="AN23" s="7">
        <f t="shared" si="13"/>
        <v>87</v>
      </c>
      <c r="AP23">
        <v>2</v>
      </c>
      <c r="AQ23" s="7">
        <f t="shared" si="14"/>
        <v>64</v>
      </c>
      <c r="AT23" s="7">
        <f t="shared" si="15"/>
        <v>0</v>
      </c>
      <c r="AW23" s="7">
        <f t="shared" si="16"/>
        <v>5</v>
      </c>
      <c r="AZ23" s="7">
        <f t="shared" si="17"/>
        <v>0</v>
      </c>
      <c r="BC23" s="7">
        <f t="shared" si="18"/>
        <v>0</v>
      </c>
      <c r="BF23" s="7">
        <f t="shared" si="19"/>
        <v>0</v>
      </c>
      <c r="BI23" s="7">
        <f t="shared" si="20"/>
        <v>0</v>
      </c>
      <c r="BL23" s="7">
        <f t="shared" si="21"/>
        <v>0</v>
      </c>
      <c r="BO23" s="7">
        <f t="shared" si="22"/>
        <v>0</v>
      </c>
      <c r="BP23">
        <f t="shared" si="0"/>
        <v>276</v>
      </c>
      <c r="BQ23">
        <f t="shared" si="1"/>
        <v>629</v>
      </c>
      <c r="BR23" s="7">
        <f t="shared" si="2"/>
        <v>905</v>
      </c>
      <c r="BS23" s="3">
        <f t="shared" si="26"/>
        <v>39</v>
      </c>
    </row>
    <row r="24" spans="1:71" ht="12.75">
      <c r="A24" s="3">
        <f t="shared" si="23"/>
        <v>41</v>
      </c>
      <c r="D24" s="7">
        <f t="shared" si="24"/>
        <v>0</v>
      </c>
      <c r="G24" s="7">
        <f t="shared" si="25"/>
        <v>0</v>
      </c>
      <c r="J24" s="7">
        <f t="shared" si="3"/>
        <v>20</v>
      </c>
      <c r="M24" s="7">
        <f t="shared" si="4"/>
        <v>118</v>
      </c>
      <c r="O24">
        <v>2</v>
      </c>
      <c r="P24" s="7">
        <f t="shared" si="5"/>
        <v>87</v>
      </c>
      <c r="S24" s="7">
        <f t="shared" si="6"/>
        <v>20</v>
      </c>
      <c r="U24">
        <v>2</v>
      </c>
      <c r="V24" s="7">
        <f t="shared" si="7"/>
        <v>30</v>
      </c>
      <c r="Y24" s="7">
        <f t="shared" si="8"/>
        <v>5</v>
      </c>
      <c r="AB24" s="7">
        <f t="shared" si="9"/>
        <v>0</v>
      </c>
      <c r="AD24">
        <v>4</v>
      </c>
      <c r="AE24" s="7">
        <f t="shared" si="10"/>
        <v>266</v>
      </c>
      <c r="AG24">
        <v>2</v>
      </c>
      <c r="AH24" s="7">
        <f t="shared" si="11"/>
        <v>99</v>
      </c>
      <c r="AJ24">
        <v>2</v>
      </c>
      <c r="AK24" s="7">
        <f t="shared" si="12"/>
        <v>116</v>
      </c>
      <c r="AM24">
        <v>2</v>
      </c>
      <c r="AN24" s="7">
        <f t="shared" si="13"/>
        <v>89</v>
      </c>
      <c r="AP24">
        <v>2</v>
      </c>
      <c r="AQ24" s="7">
        <f t="shared" si="14"/>
        <v>66</v>
      </c>
      <c r="AT24" s="7">
        <f t="shared" si="15"/>
        <v>0</v>
      </c>
      <c r="AW24" s="7">
        <f t="shared" si="16"/>
        <v>5</v>
      </c>
      <c r="AZ24" s="7">
        <f t="shared" si="17"/>
        <v>0</v>
      </c>
      <c r="BC24" s="7">
        <f t="shared" si="18"/>
        <v>0</v>
      </c>
      <c r="BF24" s="7">
        <f t="shared" si="19"/>
        <v>0</v>
      </c>
      <c r="BI24" s="7">
        <f t="shared" si="20"/>
        <v>0</v>
      </c>
      <c r="BL24" s="7">
        <f t="shared" si="21"/>
        <v>0</v>
      </c>
      <c r="BO24" s="7">
        <f t="shared" si="22"/>
        <v>0</v>
      </c>
      <c r="BP24">
        <f t="shared" si="0"/>
        <v>280</v>
      </c>
      <c r="BQ24">
        <f t="shared" si="1"/>
        <v>641</v>
      </c>
      <c r="BR24" s="7">
        <f t="shared" si="2"/>
        <v>921</v>
      </c>
      <c r="BS24" s="3">
        <f t="shared" si="26"/>
        <v>41</v>
      </c>
    </row>
    <row r="25" spans="1:71" ht="12.75">
      <c r="A25" s="3">
        <f t="shared" si="23"/>
        <v>43</v>
      </c>
      <c r="D25" s="7">
        <f t="shared" si="24"/>
        <v>0</v>
      </c>
      <c r="G25" s="7">
        <f t="shared" si="25"/>
        <v>0</v>
      </c>
      <c r="J25" s="7">
        <f t="shared" si="3"/>
        <v>20</v>
      </c>
      <c r="M25" s="7">
        <f t="shared" si="4"/>
        <v>118</v>
      </c>
      <c r="O25">
        <v>2</v>
      </c>
      <c r="P25" s="7">
        <f t="shared" si="5"/>
        <v>89</v>
      </c>
      <c r="S25" s="7">
        <f t="shared" si="6"/>
        <v>20</v>
      </c>
      <c r="U25">
        <v>2</v>
      </c>
      <c r="V25" s="7">
        <f t="shared" si="7"/>
        <v>32</v>
      </c>
      <c r="Y25" s="7">
        <f t="shared" si="8"/>
        <v>5</v>
      </c>
      <c r="AB25" s="7">
        <f t="shared" si="9"/>
        <v>0</v>
      </c>
      <c r="AD25">
        <v>4</v>
      </c>
      <c r="AE25" s="7">
        <f t="shared" si="10"/>
        <v>270</v>
      </c>
      <c r="AG25">
        <v>2</v>
      </c>
      <c r="AH25" s="7">
        <f t="shared" si="11"/>
        <v>101</v>
      </c>
      <c r="AJ25">
        <v>2</v>
      </c>
      <c r="AK25" s="7">
        <f t="shared" si="12"/>
        <v>118</v>
      </c>
      <c r="AM25">
        <v>2</v>
      </c>
      <c r="AN25" s="7">
        <f t="shared" si="13"/>
        <v>91</v>
      </c>
      <c r="AP25">
        <v>2</v>
      </c>
      <c r="AQ25" s="7">
        <f t="shared" si="14"/>
        <v>68</v>
      </c>
      <c r="AT25" s="7">
        <f t="shared" si="15"/>
        <v>0</v>
      </c>
      <c r="AW25" s="7">
        <f t="shared" si="16"/>
        <v>5</v>
      </c>
      <c r="AZ25" s="7">
        <f t="shared" si="17"/>
        <v>0</v>
      </c>
      <c r="BC25" s="7">
        <f t="shared" si="18"/>
        <v>0</v>
      </c>
      <c r="BF25" s="7">
        <f t="shared" si="19"/>
        <v>0</v>
      </c>
      <c r="BI25" s="7">
        <f t="shared" si="20"/>
        <v>0</v>
      </c>
      <c r="BL25" s="7">
        <f t="shared" si="21"/>
        <v>0</v>
      </c>
      <c r="BO25" s="7">
        <f t="shared" si="22"/>
        <v>0</v>
      </c>
      <c r="BP25">
        <f t="shared" si="0"/>
        <v>284</v>
      </c>
      <c r="BQ25">
        <f t="shared" si="1"/>
        <v>653</v>
      </c>
      <c r="BR25" s="7">
        <f t="shared" si="2"/>
        <v>937</v>
      </c>
      <c r="BS25" s="3">
        <f t="shared" si="26"/>
        <v>43</v>
      </c>
    </row>
    <row r="26" spans="1:71" ht="12.75">
      <c r="A26" s="3">
        <f t="shared" si="23"/>
        <v>45</v>
      </c>
      <c r="D26" s="7">
        <f t="shared" si="24"/>
        <v>0</v>
      </c>
      <c r="G26" s="7">
        <f t="shared" si="25"/>
        <v>0</v>
      </c>
      <c r="J26" s="7">
        <f t="shared" si="3"/>
        <v>20</v>
      </c>
      <c r="M26" s="7">
        <f t="shared" si="4"/>
        <v>118</v>
      </c>
      <c r="O26">
        <v>2</v>
      </c>
      <c r="P26" s="7">
        <f t="shared" si="5"/>
        <v>91</v>
      </c>
      <c r="Q26">
        <v>-16</v>
      </c>
      <c r="S26" s="7">
        <f t="shared" si="6"/>
        <v>4</v>
      </c>
      <c r="T26">
        <v>-16</v>
      </c>
      <c r="U26">
        <v>2</v>
      </c>
      <c r="V26" s="7">
        <f t="shared" si="7"/>
        <v>18</v>
      </c>
      <c r="Y26" s="7">
        <f t="shared" si="8"/>
        <v>5</v>
      </c>
      <c r="AB26" s="7">
        <f t="shared" si="9"/>
        <v>0</v>
      </c>
      <c r="AC26">
        <v>-45</v>
      </c>
      <c r="AD26">
        <v>4</v>
      </c>
      <c r="AE26" s="7">
        <f t="shared" si="10"/>
        <v>229</v>
      </c>
      <c r="AF26">
        <v>-20</v>
      </c>
      <c r="AG26">
        <v>2</v>
      </c>
      <c r="AH26" s="7">
        <f t="shared" si="11"/>
        <v>83</v>
      </c>
      <c r="AJ26">
        <v>2</v>
      </c>
      <c r="AK26" s="7">
        <f t="shared" si="12"/>
        <v>120</v>
      </c>
      <c r="AL26">
        <v>-20</v>
      </c>
      <c r="AM26">
        <v>2</v>
      </c>
      <c r="AN26" s="7">
        <f t="shared" si="13"/>
        <v>73</v>
      </c>
      <c r="AP26">
        <v>2</v>
      </c>
      <c r="AQ26" s="7">
        <f t="shared" si="14"/>
        <v>70</v>
      </c>
      <c r="AT26" s="7">
        <f t="shared" si="15"/>
        <v>0</v>
      </c>
      <c r="AW26" s="7">
        <f t="shared" si="16"/>
        <v>5</v>
      </c>
      <c r="AZ26" s="7">
        <f t="shared" si="17"/>
        <v>0</v>
      </c>
      <c r="BC26" s="7">
        <f t="shared" si="18"/>
        <v>0</v>
      </c>
      <c r="BF26" s="7">
        <f t="shared" si="19"/>
        <v>0</v>
      </c>
      <c r="BI26" s="7">
        <f t="shared" si="20"/>
        <v>0</v>
      </c>
      <c r="BL26" s="7">
        <f t="shared" si="21"/>
        <v>0</v>
      </c>
      <c r="BO26" s="7">
        <f t="shared" si="22"/>
        <v>0</v>
      </c>
      <c r="BP26">
        <f t="shared" si="0"/>
        <v>256</v>
      </c>
      <c r="BQ26">
        <f t="shared" si="1"/>
        <v>580</v>
      </c>
      <c r="BR26" s="7">
        <f t="shared" si="2"/>
        <v>836</v>
      </c>
      <c r="BS26" s="3">
        <f t="shared" si="26"/>
        <v>45</v>
      </c>
    </row>
    <row r="27" spans="1:71" ht="12.75">
      <c r="A27" s="3">
        <f t="shared" si="23"/>
        <v>47</v>
      </c>
      <c r="D27" s="7">
        <f t="shared" si="24"/>
        <v>0</v>
      </c>
      <c r="G27" s="7">
        <f t="shared" si="25"/>
        <v>0</v>
      </c>
      <c r="J27" s="7">
        <f t="shared" si="3"/>
        <v>20</v>
      </c>
      <c r="M27" s="7">
        <f t="shared" si="4"/>
        <v>118</v>
      </c>
      <c r="O27">
        <v>2</v>
      </c>
      <c r="P27" s="7">
        <f t="shared" si="5"/>
        <v>93</v>
      </c>
      <c r="S27" s="7">
        <f t="shared" si="6"/>
        <v>4</v>
      </c>
      <c r="U27">
        <v>2</v>
      </c>
      <c r="V27" s="7">
        <f t="shared" si="7"/>
        <v>20</v>
      </c>
      <c r="Y27" s="7">
        <f t="shared" si="8"/>
        <v>5</v>
      </c>
      <c r="AB27" s="7">
        <f t="shared" si="9"/>
        <v>0</v>
      </c>
      <c r="AD27">
        <v>4</v>
      </c>
      <c r="AE27" s="7">
        <f t="shared" si="10"/>
        <v>233</v>
      </c>
      <c r="AG27">
        <v>2</v>
      </c>
      <c r="AH27" s="7">
        <f t="shared" si="11"/>
        <v>85</v>
      </c>
      <c r="AJ27">
        <v>2</v>
      </c>
      <c r="AK27" s="7">
        <f t="shared" si="12"/>
        <v>122</v>
      </c>
      <c r="AM27">
        <v>2</v>
      </c>
      <c r="AN27" s="7">
        <f t="shared" si="13"/>
        <v>75</v>
      </c>
      <c r="AP27">
        <v>2</v>
      </c>
      <c r="AQ27" s="7">
        <f t="shared" si="14"/>
        <v>72</v>
      </c>
      <c r="AT27" s="7">
        <f t="shared" si="15"/>
        <v>0</v>
      </c>
      <c r="AW27" s="7">
        <f t="shared" si="16"/>
        <v>5</v>
      </c>
      <c r="AZ27" s="7">
        <f t="shared" si="17"/>
        <v>0</v>
      </c>
      <c r="BC27" s="7">
        <f t="shared" si="18"/>
        <v>0</v>
      </c>
      <c r="BF27" s="7">
        <f t="shared" si="19"/>
        <v>0</v>
      </c>
      <c r="BI27" s="7">
        <f t="shared" si="20"/>
        <v>0</v>
      </c>
      <c r="BL27" s="7">
        <f t="shared" si="21"/>
        <v>0</v>
      </c>
      <c r="BO27" s="7">
        <f t="shared" si="22"/>
        <v>0</v>
      </c>
      <c r="BP27">
        <f t="shared" si="0"/>
        <v>260</v>
      </c>
      <c r="BQ27">
        <f t="shared" si="1"/>
        <v>592</v>
      </c>
      <c r="BR27" s="7">
        <f t="shared" si="2"/>
        <v>852</v>
      </c>
      <c r="BS27" s="3">
        <f t="shared" si="26"/>
        <v>47</v>
      </c>
    </row>
    <row r="28" spans="1:71" ht="12.75">
      <c r="A28" s="3">
        <f t="shared" si="23"/>
        <v>49</v>
      </c>
      <c r="D28" s="7">
        <f t="shared" si="24"/>
        <v>0</v>
      </c>
      <c r="G28" s="7">
        <f t="shared" si="25"/>
        <v>0</v>
      </c>
      <c r="J28" s="7">
        <f t="shared" si="3"/>
        <v>20</v>
      </c>
      <c r="K28">
        <v>-32</v>
      </c>
      <c r="M28" s="7">
        <f t="shared" si="4"/>
        <v>86</v>
      </c>
      <c r="O28">
        <v>2</v>
      </c>
      <c r="P28" s="7">
        <f t="shared" si="5"/>
        <v>95</v>
      </c>
      <c r="S28" s="7">
        <f t="shared" si="6"/>
        <v>4</v>
      </c>
      <c r="U28">
        <v>2</v>
      </c>
      <c r="V28" s="7">
        <f t="shared" si="7"/>
        <v>22</v>
      </c>
      <c r="Y28" s="7">
        <f t="shared" si="8"/>
        <v>5</v>
      </c>
      <c r="AB28" s="7">
        <f t="shared" si="9"/>
        <v>0</v>
      </c>
      <c r="AD28">
        <v>4</v>
      </c>
      <c r="AE28" s="7">
        <f t="shared" si="10"/>
        <v>237</v>
      </c>
      <c r="AG28">
        <v>2</v>
      </c>
      <c r="AH28" s="7">
        <f t="shared" si="11"/>
        <v>87</v>
      </c>
      <c r="AJ28">
        <v>2</v>
      </c>
      <c r="AK28" s="7">
        <f t="shared" si="12"/>
        <v>124</v>
      </c>
      <c r="AM28">
        <v>2</v>
      </c>
      <c r="AN28" s="7">
        <f t="shared" si="13"/>
        <v>77</v>
      </c>
      <c r="AP28">
        <v>2</v>
      </c>
      <c r="AQ28" s="7">
        <f t="shared" si="14"/>
        <v>74</v>
      </c>
      <c r="AT28" s="7">
        <f t="shared" si="15"/>
        <v>0</v>
      </c>
      <c r="AW28" s="7">
        <f t="shared" si="16"/>
        <v>5</v>
      </c>
      <c r="AZ28" s="7">
        <f t="shared" si="17"/>
        <v>0</v>
      </c>
      <c r="BC28" s="7">
        <f t="shared" si="18"/>
        <v>0</v>
      </c>
      <c r="BF28" s="7">
        <f t="shared" si="19"/>
        <v>0</v>
      </c>
      <c r="BI28" s="7">
        <f t="shared" si="20"/>
        <v>0</v>
      </c>
      <c r="BL28" s="7">
        <f t="shared" si="21"/>
        <v>0</v>
      </c>
      <c r="BO28" s="7">
        <f t="shared" si="22"/>
        <v>0</v>
      </c>
      <c r="BP28">
        <f t="shared" si="0"/>
        <v>232</v>
      </c>
      <c r="BQ28">
        <f t="shared" si="1"/>
        <v>604</v>
      </c>
      <c r="BR28" s="7">
        <f t="shared" si="2"/>
        <v>836</v>
      </c>
      <c r="BS28" s="3">
        <f t="shared" si="26"/>
        <v>49</v>
      </c>
    </row>
    <row r="29" spans="1:71" ht="12.75">
      <c r="A29" s="3">
        <f t="shared" si="23"/>
        <v>51</v>
      </c>
      <c r="D29" s="7">
        <f t="shared" si="24"/>
        <v>0</v>
      </c>
      <c r="G29" s="7">
        <f t="shared" si="25"/>
        <v>0</v>
      </c>
      <c r="J29" s="7">
        <f t="shared" si="3"/>
        <v>20</v>
      </c>
      <c r="M29" s="7">
        <f t="shared" si="4"/>
        <v>86</v>
      </c>
      <c r="O29">
        <v>2</v>
      </c>
      <c r="P29" s="7">
        <f t="shared" si="5"/>
        <v>97</v>
      </c>
      <c r="S29" s="7">
        <f t="shared" si="6"/>
        <v>4</v>
      </c>
      <c r="U29">
        <v>2</v>
      </c>
      <c r="V29" s="7">
        <f t="shared" si="7"/>
        <v>24</v>
      </c>
      <c r="Y29" s="7">
        <f t="shared" si="8"/>
        <v>5</v>
      </c>
      <c r="AB29" s="7">
        <f t="shared" si="9"/>
        <v>0</v>
      </c>
      <c r="AD29">
        <v>4</v>
      </c>
      <c r="AE29" s="7">
        <f t="shared" si="10"/>
        <v>241</v>
      </c>
      <c r="AG29">
        <v>2</v>
      </c>
      <c r="AH29" s="7">
        <f t="shared" si="11"/>
        <v>89</v>
      </c>
      <c r="AJ29">
        <v>2</v>
      </c>
      <c r="AK29" s="7">
        <f t="shared" si="12"/>
        <v>126</v>
      </c>
      <c r="AM29">
        <v>2</v>
      </c>
      <c r="AN29" s="7">
        <f t="shared" si="13"/>
        <v>79</v>
      </c>
      <c r="AP29">
        <v>2</v>
      </c>
      <c r="AQ29" s="7">
        <f t="shared" si="14"/>
        <v>76</v>
      </c>
      <c r="AT29" s="7">
        <f t="shared" si="15"/>
        <v>0</v>
      </c>
      <c r="AW29" s="7">
        <f t="shared" si="16"/>
        <v>5</v>
      </c>
      <c r="AZ29" s="7">
        <f t="shared" si="17"/>
        <v>0</v>
      </c>
      <c r="BC29" s="7">
        <f t="shared" si="18"/>
        <v>0</v>
      </c>
      <c r="BF29" s="7">
        <f t="shared" si="19"/>
        <v>0</v>
      </c>
      <c r="BI29" s="7">
        <f t="shared" si="20"/>
        <v>0</v>
      </c>
      <c r="BL29" s="7">
        <f t="shared" si="21"/>
        <v>0</v>
      </c>
      <c r="BO29" s="7">
        <f t="shared" si="22"/>
        <v>0</v>
      </c>
      <c r="BP29">
        <f t="shared" si="0"/>
        <v>236</v>
      </c>
      <c r="BQ29">
        <f t="shared" si="1"/>
        <v>616</v>
      </c>
      <c r="BR29" s="7">
        <f t="shared" si="2"/>
        <v>852</v>
      </c>
      <c r="BS29" s="3">
        <f t="shared" si="26"/>
        <v>51</v>
      </c>
    </row>
    <row r="30" spans="1:71" ht="12.75">
      <c r="A30" s="3">
        <f t="shared" si="23"/>
        <v>53</v>
      </c>
      <c r="D30" s="7">
        <f t="shared" si="24"/>
        <v>0</v>
      </c>
      <c r="G30" s="7">
        <f t="shared" si="25"/>
        <v>0</v>
      </c>
      <c r="J30" s="7">
        <f t="shared" si="3"/>
        <v>20</v>
      </c>
      <c r="M30" s="7">
        <f t="shared" si="4"/>
        <v>86</v>
      </c>
      <c r="O30">
        <v>2</v>
      </c>
      <c r="P30" s="7">
        <f t="shared" si="5"/>
        <v>99</v>
      </c>
      <c r="S30" s="7">
        <f t="shared" si="6"/>
        <v>4</v>
      </c>
      <c r="U30">
        <v>2</v>
      </c>
      <c r="V30" s="7">
        <f t="shared" si="7"/>
        <v>26</v>
      </c>
      <c r="Y30" s="7">
        <f t="shared" si="8"/>
        <v>5</v>
      </c>
      <c r="AB30" s="7">
        <f t="shared" si="9"/>
        <v>0</v>
      </c>
      <c r="AD30">
        <v>4</v>
      </c>
      <c r="AE30" s="7">
        <f t="shared" si="10"/>
        <v>245</v>
      </c>
      <c r="AG30">
        <v>2</v>
      </c>
      <c r="AH30" s="7">
        <f t="shared" si="11"/>
        <v>91</v>
      </c>
      <c r="AJ30">
        <v>2</v>
      </c>
      <c r="AK30" s="7">
        <f t="shared" si="12"/>
        <v>128</v>
      </c>
      <c r="AM30">
        <v>2</v>
      </c>
      <c r="AN30" s="7">
        <f t="shared" si="13"/>
        <v>81</v>
      </c>
      <c r="AP30">
        <v>2</v>
      </c>
      <c r="AQ30" s="7">
        <f t="shared" si="14"/>
        <v>78</v>
      </c>
      <c r="AT30" s="7">
        <f t="shared" si="15"/>
        <v>0</v>
      </c>
      <c r="AW30" s="7">
        <f t="shared" si="16"/>
        <v>5</v>
      </c>
      <c r="AZ30" s="7">
        <f t="shared" si="17"/>
        <v>0</v>
      </c>
      <c r="BC30" s="7">
        <f t="shared" si="18"/>
        <v>0</v>
      </c>
      <c r="BF30" s="7">
        <f t="shared" si="19"/>
        <v>0</v>
      </c>
      <c r="BI30" s="7">
        <f t="shared" si="20"/>
        <v>0</v>
      </c>
      <c r="BL30" s="7">
        <f t="shared" si="21"/>
        <v>0</v>
      </c>
      <c r="BO30" s="7">
        <f t="shared" si="22"/>
        <v>0</v>
      </c>
      <c r="BP30">
        <f t="shared" si="0"/>
        <v>240</v>
      </c>
      <c r="BQ30">
        <f t="shared" si="1"/>
        <v>628</v>
      </c>
      <c r="BR30" s="7">
        <f t="shared" si="2"/>
        <v>868</v>
      </c>
      <c r="BS30" s="3">
        <f t="shared" si="26"/>
        <v>53</v>
      </c>
    </row>
    <row r="31" spans="1:71" ht="12.75">
      <c r="A31" s="3">
        <f t="shared" si="23"/>
        <v>55</v>
      </c>
      <c r="D31" s="7">
        <f t="shared" si="24"/>
        <v>0</v>
      </c>
      <c r="G31" s="7">
        <f t="shared" si="25"/>
        <v>0</v>
      </c>
      <c r="J31" s="7">
        <f t="shared" si="3"/>
        <v>20</v>
      </c>
      <c r="M31" s="7">
        <f t="shared" si="4"/>
        <v>86</v>
      </c>
      <c r="O31">
        <v>2</v>
      </c>
      <c r="P31" s="7">
        <f t="shared" si="5"/>
        <v>101</v>
      </c>
      <c r="S31" s="7">
        <f t="shared" si="6"/>
        <v>4</v>
      </c>
      <c r="U31">
        <v>2</v>
      </c>
      <c r="V31" s="7">
        <f t="shared" si="7"/>
        <v>28</v>
      </c>
      <c r="Y31" s="7">
        <f t="shared" si="8"/>
        <v>5</v>
      </c>
      <c r="AB31" s="7">
        <f t="shared" si="9"/>
        <v>0</v>
      </c>
      <c r="AD31">
        <v>4</v>
      </c>
      <c r="AE31" s="7">
        <f t="shared" si="10"/>
        <v>249</v>
      </c>
      <c r="AG31">
        <v>2</v>
      </c>
      <c r="AH31" s="7">
        <f t="shared" si="11"/>
        <v>93</v>
      </c>
      <c r="AJ31">
        <v>2</v>
      </c>
      <c r="AK31" s="7">
        <f t="shared" si="12"/>
        <v>130</v>
      </c>
      <c r="AM31">
        <v>2</v>
      </c>
      <c r="AN31" s="7">
        <f t="shared" si="13"/>
        <v>83</v>
      </c>
      <c r="AP31">
        <v>2</v>
      </c>
      <c r="AQ31" s="7">
        <f t="shared" si="14"/>
        <v>80</v>
      </c>
      <c r="AT31" s="7">
        <f t="shared" si="15"/>
        <v>0</v>
      </c>
      <c r="AW31" s="7">
        <f t="shared" si="16"/>
        <v>5</v>
      </c>
      <c r="AZ31" s="7">
        <f t="shared" si="17"/>
        <v>0</v>
      </c>
      <c r="BC31" s="7">
        <f t="shared" si="18"/>
        <v>0</v>
      </c>
      <c r="BF31" s="7">
        <f t="shared" si="19"/>
        <v>0</v>
      </c>
      <c r="BI31" s="7">
        <f t="shared" si="20"/>
        <v>0</v>
      </c>
      <c r="BL31" s="7">
        <f t="shared" si="21"/>
        <v>0</v>
      </c>
      <c r="BO31" s="7">
        <f t="shared" si="22"/>
        <v>0</v>
      </c>
      <c r="BP31">
        <f t="shared" si="0"/>
        <v>244</v>
      </c>
      <c r="BQ31">
        <f t="shared" si="1"/>
        <v>640</v>
      </c>
      <c r="BR31" s="7">
        <f t="shared" si="2"/>
        <v>884</v>
      </c>
      <c r="BS31" s="3">
        <f t="shared" si="26"/>
        <v>55</v>
      </c>
    </row>
    <row r="32" spans="1:71" ht="12.75">
      <c r="A32" s="3">
        <f t="shared" si="23"/>
        <v>57</v>
      </c>
      <c r="D32" s="7">
        <f t="shared" si="24"/>
        <v>0</v>
      </c>
      <c r="G32" s="7">
        <f t="shared" si="25"/>
        <v>0</v>
      </c>
      <c r="J32" s="7">
        <f t="shared" si="3"/>
        <v>20</v>
      </c>
      <c r="M32" s="7">
        <f t="shared" si="4"/>
        <v>86</v>
      </c>
      <c r="O32">
        <v>2</v>
      </c>
      <c r="P32" s="7">
        <f t="shared" si="5"/>
        <v>103</v>
      </c>
      <c r="S32" s="7">
        <f t="shared" si="6"/>
        <v>4</v>
      </c>
      <c r="U32">
        <v>2</v>
      </c>
      <c r="V32" s="7">
        <f t="shared" si="7"/>
        <v>30</v>
      </c>
      <c r="Y32" s="7">
        <f t="shared" si="8"/>
        <v>5</v>
      </c>
      <c r="AB32" s="7">
        <f t="shared" si="9"/>
        <v>0</v>
      </c>
      <c r="AD32">
        <v>2</v>
      </c>
      <c r="AE32" s="7">
        <f t="shared" si="10"/>
        <v>251</v>
      </c>
      <c r="AG32">
        <v>2</v>
      </c>
      <c r="AH32" s="7">
        <f t="shared" si="11"/>
        <v>95</v>
      </c>
      <c r="AJ32">
        <v>2</v>
      </c>
      <c r="AK32" s="7">
        <f t="shared" si="12"/>
        <v>132</v>
      </c>
      <c r="AM32">
        <v>2</v>
      </c>
      <c r="AN32" s="7">
        <f t="shared" si="13"/>
        <v>85</v>
      </c>
      <c r="AP32">
        <v>2</v>
      </c>
      <c r="AQ32" s="7">
        <f t="shared" si="14"/>
        <v>82</v>
      </c>
      <c r="AT32" s="7">
        <f t="shared" si="15"/>
        <v>0</v>
      </c>
      <c r="AW32" s="7">
        <f t="shared" si="16"/>
        <v>5</v>
      </c>
      <c r="AZ32" s="7">
        <f t="shared" si="17"/>
        <v>0</v>
      </c>
      <c r="BC32" s="7">
        <f t="shared" si="18"/>
        <v>0</v>
      </c>
      <c r="BF32" s="7">
        <f t="shared" si="19"/>
        <v>0</v>
      </c>
      <c r="BI32" s="7">
        <f t="shared" si="20"/>
        <v>0</v>
      </c>
      <c r="BL32" s="7">
        <f t="shared" si="21"/>
        <v>0</v>
      </c>
      <c r="BO32" s="7">
        <f t="shared" si="22"/>
        <v>0</v>
      </c>
      <c r="BP32">
        <f t="shared" si="0"/>
        <v>248</v>
      </c>
      <c r="BQ32">
        <f t="shared" si="1"/>
        <v>650</v>
      </c>
      <c r="BR32" s="7">
        <f t="shared" si="2"/>
        <v>898</v>
      </c>
      <c r="BS32" s="3">
        <f t="shared" si="26"/>
        <v>57</v>
      </c>
    </row>
    <row r="33" spans="1:71" ht="12.75">
      <c r="A33" s="3">
        <f t="shared" si="23"/>
        <v>59</v>
      </c>
      <c r="D33" s="7">
        <f t="shared" si="24"/>
        <v>0</v>
      </c>
      <c r="G33" s="7">
        <f t="shared" si="25"/>
        <v>0</v>
      </c>
      <c r="J33" s="7">
        <f t="shared" si="3"/>
        <v>20</v>
      </c>
      <c r="K33">
        <v>40</v>
      </c>
      <c r="M33" s="7">
        <f t="shared" si="4"/>
        <v>126</v>
      </c>
      <c r="O33">
        <v>2</v>
      </c>
      <c r="P33" s="7">
        <f t="shared" si="5"/>
        <v>105</v>
      </c>
      <c r="S33" s="7">
        <f t="shared" si="6"/>
        <v>4</v>
      </c>
      <c r="U33">
        <v>2</v>
      </c>
      <c r="V33" s="7">
        <f t="shared" si="7"/>
        <v>32</v>
      </c>
      <c r="Y33" s="7">
        <f t="shared" si="8"/>
        <v>5</v>
      </c>
      <c r="AB33" s="7">
        <f t="shared" si="9"/>
        <v>0</v>
      </c>
      <c r="AE33" s="7">
        <f t="shared" si="10"/>
        <v>251</v>
      </c>
      <c r="AH33" s="7">
        <f t="shared" si="11"/>
        <v>95</v>
      </c>
      <c r="AJ33">
        <v>2</v>
      </c>
      <c r="AK33" s="7">
        <f t="shared" si="12"/>
        <v>134</v>
      </c>
      <c r="AM33">
        <v>2</v>
      </c>
      <c r="AN33" s="7">
        <f t="shared" si="13"/>
        <v>87</v>
      </c>
      <c r="AP33">
        <v>2</v>
      </c>
      <c r="AQ33" s="7">
        <f t="shared" si="14"/>
        <v>84</v>
      </c>
      <c r="AT33" s="7">
        <f t="shared" si="15"/>
        <v>0</v>
      </c>
      <c r="AW33" s="7">
        <f t="shared" si="16"/>
        <v>5</v>
      </c>
      <c r="AZ33" s="7">
        <f t="shared" si="17"/>
        <v>0</v>
      </c>
      <c r="BC33" s="7">
        <f t="shared" si="18"/>
        <v>0</v>
      </c>
      <c r="BF33" s="7">
        <f t="shared" si="19"/>
        <v>0</v>
      </c>
      <c r="BI33" s="7">
        <f t="shared" si="20"/>
        <v>0</v>
      </c>
      <c r="BL33" s="7">
        <f t="shared" si="21"/>
        <v>0</v>
      </c>
      <c r="BO33" s="7">
        <f t="shared" si="22"/>
        <v>0</v>
      </c>
      <c r="BP33">
        <f t="shared" si="0"/>
        <v>292</v>
      </c>
      <c r="BQ33">
        <f t="shared" si="1"/>
        <v>656</v>
      </c>
      <c r="BR33" s="7">
        <f t="shared" si="2"/>
        <v>948</v>
      </c>
      <c r="BS33" s="3">
        <f t="shared" si="26"/>
        <v>59</v>
      </c>
    </row>
    <row r="34" spans="1:71" ht="12.75">
      <c r="A34" s="3">
        <f t="shared" si="23"/>
        <v>61</v>
      </c>
      <c r="D34" s="7">
        <f t="shared" si="24"/>
        <v>0</v>
      </c>
      <c r="G34" s="7">
        <f t="shared" si="25"/>
        <v>0</v>
      </c>
      <c r="J34" s="7">
        <f t="shared" si="3"/>
        <v>20</v>
      </c>
      <c r="K34">
        <v>40</v>
      </c>
      <c r="M34" s="7">
        <f t="shared" si="4"/>
        <v>166</v>
      </c>
      <c r="O34">
        <v>2</v>
      </c>
      <c r="P34" s="7">
        <f t="shared" si="5"/>
        <v>107</v>
      </c>
      <c r="S34" s="7">
        <f t="shared" si="6"/>
        <v>4</v>
      </c>
      <c r="U34">
        <v>2</v>
      </c>
      <c r="V34" s="7">
        <f t="shared" si="7"/>
        <v>34</v>
      </c>
      <c r="Y34" s="7">
        <f t="shared" si="8"/>
        <v>5</v>
      </c>
      <c r="AB34" s="7">
        <f t="shared" si="9"/>
        <v>0</v>
      </c>
      <c r="AE34" s="7">
        <f t="shared" si="10"/>
        <v>251</v>
      </c>
      <c r="AH34" s="7">
        <f t="shared" si="11"/>
        <v>95</v>
      </c>
      <c r="AJ34">
        <v>2</v>
      </c>
      <c r="AK34" s="7">
        <f t="shared" si="12"/>
        <v>136</v>
      </c>
      <c r="AM34">
        <v>2</v>
      </c>
      <c r="AN34" s="7">
        <f t="shared" si="13"/>
        <v>89</v>
      </c>
      <c r="AO34">
        <v>50</v>
      </c>
      <c r="AP34">
        <v>2</v>
      </c>
      <c r="AQ34" s="7">
        <f t="shared" si="14"/>
        <v>136</v>
      </c>
      <c r="AT34" s="7">
        <f t="shared" si="15"/>
        <v>0</v>
      </c>
      <c r="AW34" s="7">
        <f t="shared" si="16"/>
        <v>5</v>
      </c>
      <c r="AZ34" s="7">
        <f t="shared" si="17"/>
        <v>0</v>
      </c>
      <c r="BC34" s="7">
        <f t="shared" si="18"/>
        <v>0</v>
      </c>
      <c r="BF34" s="7">
        <f t="shared" si="19"/>
        <v>0</v>
      </c>
      <c r="BI34" s="7">
        <f t="shared" si="20"/>
        <v>0</v>
      </c>
      <c r="BL34" s="7">
        <f t="shared" si="21"/>
        <v>0</v>
      </c>
      <c r="BO34" s="7">
        <f t="shared" si="22"/>
        <v>0</v>
      </c>
      <c r="BP34">
        <f t="shared" si="0"/>
        <v>336</v>
      </c>
      <c r="BQ34">
        <f t="shared" si="1"/>
        <v>712</v>
      </c>
      <c r="BR34" s="7">
        <f t="shared" si="2"/>
        <v>1048</v>
      </c>
      <c r="BS34" s="3">
        <f t="shared" si="26"/>
        <v>61</v>
      </c>
    </row>
    <row r="35" spans="1:71" ht="12.75">
      <c r="A35" s="3">
        <f t="shared" si="23"/>
        <v>63</v>
      </c>
      <c r="D35" s="7">
        <f t="shared" si="24"/>
        <v>0</v>
      </c>
      <c r="G35" s="7">
        <f t="shared" si="25"/>
        <v>0</v>
      </c>
      <c r="J35" s="7">
        <f t="shared" si="3"/>
        <v>20</v>
      </c>
      <c r="M35" s="7">
        <f t="shared" si="4"/>
        <v>166</v>
      </c>
      <c r="O35">
        <v>2</v>
      </c>
      <c r="P35" s="7">
        <f t="shared" si="5"/>
        <v>109</v>
      </c>
      <c r="S35" s="7">
        <f t="shared" si="6"/>
        <v>4</v>
      </c>
      <c r="U35">
        <v>2</v>
      </c>
      <c r="V35" s="7">
        <f t="shared" si="7"/>
        <v>36</v>
      </c>
      <c r="Y35" s="7">
        <f t="shared" si="8"/>
        <v>5</v>
      </c>
      <c r="AB35" s="7">
        <f t="shared" si="9"/>
        <v>0</v>
      </c>
      <c r="AE35" s="7">
        <f t="shared" si="10"/>
        <v>251</v>
      </c>
      <c r="AH35" s="7">
        <f t="shared" si="11"/>
        <v>95</v>
      </c>
      <c r="AJ35">
        <v>2</v>
      </c>
      <c r="AK35" s="7">
        <f t="shared" si="12"/>
        <v>138</v>
      </c>
      <c r="AM35">
        <v>2</v>
      </c>
      <c r="AN35" s="7">
        <f t="shared" si="13"/>
        <v>91</v>
      </c>
      <c r="AP35">
        <v>2</v>
      </c>
      <c r="AQ35" s="7">
        <f t="shared" si="14"/>
        <v>138</v>
      </c>
      <c r="AT35" s="7">
        <f t="shared" si="15"/>
        <v>0</v>
      </c>
      <c r="AW35" s="7">
        <f t="shared" si="16"/>
        <v>5</v>
      </c>
      <c r="AZ35" s="7">
        <f t="shared" si="17"/>
        <v>0</v>
      </c>
      <c r="BC35" s="7">
        <f t="shared" si="18"/>
        <v>0</v>
      </c>
      <c r="BF35" s="7">
        <f t="shared" si="19"/>
        <v>0</v>
      </c>
      <c r="BI35" s="7">
        <f t="shared" si="20"/>
        <v>0</v>
      </c>
      <c r="BL35" s="7">
        <f t="shared" si="21"/>
        <v>0</v>
      </c>
      <c r="BO35" s="7">
        <f t="shared" si="22"/>
        <v>0</v>
      </c>
      <c r="BP35">
        <f aca="true" t="shared" si="27" ref="BP35:BP66">G35+J35+M35+P35+S35+V35+Y35+AB35</f>
        <v>340</v>
      </c>
      <c r="BQ35">
        <f t="shared" si="1"/>
        <v>718</v>
      </c>
      <c r="BR35" s="7">
        <f t="shared" si="2"/>
        <v>1058</v>
      </c>
      <c r="BS35" s="3">
        <f t="shared" si="26"/>
        <v>63</v>
      </c>
    </row>
    <row r="36" spans="1:71" ht="12.75">
      <c r="A36" s="3">
        <f t="shared" si="23"/>
        <v>65</v>
      </c>
      <c r="D36" s="7">
        <f t="shared" si="24"/>
        <v>0</v>
      </c>
      <c r="G36" s="7">
        <f t="shared" si="25"/>
        <v>0</v>
      </c>
      <c r="J36" s="7">
        <f t="shared" si="3"/>
        <v>20</v>
      </c>
      <c r="M36" s="7">
        <f t="shared" si="4"/>
        <v>166</v>
      </c>
      <c r="N36">
        <v>45</v>
      </c>
      <c r="O36">
        <v>2</v>
      </c>
      <c r="P36" s="7">
        <f t="shared" si="5"/>
        <v>156</v>
      </c>
      <c r="S36" s="7">
        <f t="shared" si="6"/>
        <v>4</v>
      </c>
      <c r="U36">
        <v>2</v>
      </c>
      <c r="V36" s="7">
        <f t="shared" si="7"/>
        <v>38</v>
      </c>
      <c r="W36">
        <v>5</v>
      </c>
      <c r="Y36" s="7">
        <f t="shared" si="8"/>
        <v>10</v>
      </c>
      <c r="AB36" s="7">
        <f t="shared" si="9"/>
        <v>0</v>
      </c>
      <c r="AE36" s="7">
        <f t="shared" si="10"/>
        <v>251</v>
      </c>
      <c r="AH36" s="7">
        <f t="shared" si="11"/>
        <v>95</v>
      </c>
      <c r="AJ36">
        <v>2</v>
      </c>
      <c r="AK36" s="7">
        <f t="shared" si="12"/>
        <v>140</v>
      </c>
      <c r="AM36">
        <v>2</v>
      </c>
      <c r="AN36" s="7">
        <f t="shared" si="13"/>
        <v>93</v>
      </c>
      <c r="AP36">
        <v>2</v>
      </c>
      <c r="AQ36" s="7">
        <f t="shared" si="14"/>
        <v>140</v>
      </c>
      <c r="AT36" s="7">
        <f t="shared" si="15"/>
        <v>0</v>
      </c>
      <c r="AW36" s="7">
        <f t="shared" si="16"/>
        <v>5</v>
      </c>
      <c r="AZ36" s="7">
        <f t="shared" si="17"/>
        <v>0</v>
      </c>
      <c r="BC36" s="7">
        <f t="shared" si="18"/>
        <v>0</v>
      </c>
      <c r="BF36" s="7">
        <f t="shared" si="19"/>
        <v>0</v>
      </c>
      <c r="BI36" s="7">
        <f t="shared" si="20"/>
        <v>0</v>
      </c>
      <c r="BL36" s="7">
        <f t="shared" si="21"/>
        <v>0</v>
      </c>
      <c r="BO36" s="7">
        <f t="shared" si="22"/>
        <v>0</v>
      </c>
      <c r="BP36">
        <f t="shared" si="27"/>
        <v>394</v>
      </c>
      <c r="BQ36">
        <f t="shared" si="1"/>
        <v>724</v>
      </c>
      <c r="BR36" s="7">
        <f t="shared" si="2"/>
        <v>1118</v>
      </c>
      <c r="BS36" s="3">
        <f t="shared" si="26"/>
        <v>65</v>
      </c>
    </row>
    <row r="37" spans="1:71" ht="12.75">
      <c r="A37" s="3">
        <f t="shared" si="23"/>
        <v>67</v>
      </c>
      <c r="D37" s="7">
        <f t="shared" si="24"/>
        <v>0</v>
      </c>
      <c r="G37" s="7">
        <f t="shared" si="25"/>
        <v>0</v>
      </c>
      <c r="J37" s="7">
        <f t="shared" si="3"/>
        <v>20</v>
      </c>
      <c r="M37" s="7">
        <f t="shared" si="4"/>
        <v>166</v>
      </c>
      <c r="O37">
        <v>2</v>
      </c>
      <c r="P37" s="7">
        <f t="shared" si="5"/>
        <v>158</v>
      </c>
      <c r="S37" s="7">
        <f t="shared" si="6"/>
        <v>4</v>
      </c>
      <c r="U37">
        <v>2</v>
      </c>
      <c r="V37" s="7">
        <f t="shared" si="7"/>
        <v>40</v>
      </c>
      <c r="Y37" s="7">
        <f t="shared" si="8"/>
        <v>10</v>
      </c>
      <c r="AB37" s="7">
        <f t="shared" si="9"/>
        <v>0</v>
      </c>
      <c r="AE37" s="7">
        <f t="shared" si="10"/>
        <v>251</v>
      </c>
      <c r="AH37" s="7">
        <f t="shared" si="11"/>
        <v>95</v>
      </c>
      <c r="AK37" s="7">
        <f t="shared" si="12"/>
        <v>140</v>
      </c>
      <c r="AM37">
        <v>2</v>
      </c>
      <c r="AN37" s="7">
        <f t="shared" si="13"/>
        <v>95</v>
      </c>
      <c r="AP37">
        <v>2</v>
      </c>
      <c r="AQ37" s="7">
        <f t="shared" si="14"/>
        <v>142</v>
      </c>
      <c r="AT37" s="7">
        <f t="shared" si="15"/>
        <v>0</v>
      </c>
      <c r="AW37" s="7">
        <f t="shared" si="16"/>
        <v>5</v>
      </c>
      <c r="AZ37" s="7">
        <f t="shared" si="17"/>
        <v>0</v>
      </c>
      <c r="BC37" s="7">
        <f t="shared" si="18"/>
        <v>0</v>
      </c>
      <c r="BF37" s="7">
        <f t="shared" si="19"/>
        <v>0</v>
      </c>
      <c r="BI37" s="7">
        <f t="shared" si="20"/>
        <v>0</v>
      </c>
      <c r="BL37" s="7">
        <f t="shared" si="21"/>
        <v>0</v>
      </c>
      <c r="BO37" s="7">
        <f t="shared" si="22"/>
        <v>0</v>
      </c>
      <c r="BP37">
        <f t="shared" si="27"/>
        <v>398</v>
      </c>
      <c r="BQ37">
        <f t="shared" si="1"/>
        <v>728</v>
      </c>
      <c r="BR37" s="7">
        <f t="shared" si="2"/>
        <v>1126</v>
      </c>
      <c r="BS37" s="3">
        <f t="shared" si="26"/>
        <v>67</v>
      </c>
    </row>
    <row r="38" spans="1:71" ht="12.75">
      <c r="A38" s="3">
        <f t="shared" si="23"/>
        <v>69</v>
      </c>
      <c r="D38" s="7">
        <f t="shared" si="24"/>
        <v>0</v>
      </c>
      <c r="G38" s="7">
        <f t="shared" si="25"/>
        <v>0</v>
      </c>
      <c r="J38" s="7">
        <f t="shared" si="3"/>
        <v>20</v>
      </c>
      <c r="M38" s="7">
        <f t="shared" si="4"/>
        <v>166</v>
      </c>
      <c r="O38">
        <v>2</v>
      </c>
      <c r="P38" s="7">
        <f t="shared" si="5"/>
        <v>160</v>
      </c>
      <c r="S38" s="7">
        <f t="shared" si="6"/>
        <v>4</v>
      </c>
      <c r="U38">
        <v>2</v>
      </c>
      <c r="V38" s="7">
        <f t="shared" si="7"/>
        <v>42</v>
      </c>
      <c r="Y38" s="7">
        <f t="shared" si="8"/>
        <v>10</v>
      </c>
      <c r="AB38" s="7">
        <f t="shared" si="9"/>
        <v>0</v>
      </c>
      <c r="AD38">
        <v>20</v>
      </c>
      <c r="AE38" s="7">
        <f t="shared" si="10"/>
        <v>271</v>
      </c>
      <c r="AH38" s="7">
        <f t="shared" si="11"/>
        <v>95</v>
      </c>
      <c r="AJ38">
        <v>15</v>
      </c>
      <c r="AK38" s="7">
        <f t="shared" si="12"/>
        <v>155</v>
      </c>
      <c r="AN38" s="7">
        <f t="shared" si="13"/>
        <v>95</v>
      </c>
      <c r="AP38">
        <v>127</v>
      </c>
      <c r="AQ38" s="7">
        <f t="shared" si="14"/>
        <v>269</v>
      </c>
      <c r="AT38" s="7">
        <f t="shared" si="15"/>
        <v>0</v>
      </c>
      <c r="AV38">
        <v>65</v>
      </c>
      <c r="AW38" s="7">
        <f t="shared" si="16"/>
        <v>70</v>
      </c>
      <c r="AZ38" s="7">
        <f t="shared" si="17"/>
        <v>0</v>
      </c>
      <c r="BC38" s="7">
        <f t="shared" si="18"/>
        <v>0</v>
      </c>
      <c r="BF38" s="7">
        <f t="shared" si="19"/>
        <v>0</v>
      </c>
      <c r="BI38" s="7">
        <f t="shared" si="20"/>
        <v>0</v>
      </c>
      <c r="BL38" s="7">
        <f t="shared" si="21"/>
        <v>0</v>
      </c>
      <c r="BO38" s="7">
        <f t="shared" si="22"/>
        <v>0</v>
      </c>
      <c r="BP38">
        <f t="shared" si="27"/>
        <v>402</v>
      </c>
      <c r="BQ38">
        <f t="shared" si="1"/>
        <v>955</v>
      </c>
      <c r="BR38" s="7">
        <f t="shared" si="2"/>
        <v>1357</v>
      </c>
      <c r="BS38" s="3">
        <f t="shared" si="26"/>
        <v>69</v>
      </c>
    </row>
    <row r="39" spans="1:71" ht="12.75">
      <c r="A39" s="3">
        <f t="shared" si="23"/>
        <v>71</v>
      </c>
      <c r="D39" s="7">
        <f t="shared" si="24"/>
        <v>0</v>
      </c>
      <c r="G39" s="7">
        <f t="shared" si="25"/>
        <v>0</v>
      </c>
      <c r="J39" s="7">
        <f t="shared" si="3"/>
        <v>20</v>
      </c>
      <c r="M39" s="7">
        <f t="shared" si="4"/>
        <v>166</v>
      </c>
      <c r="O39">
        <v>2</v>
      </c>
      <c r="P39" s="7">
        <f t="shared" si="5"/>
        <v>162</v>
      </c>
      <c r="S39" s="7">
        <f t="shared" si="6"/>
        <v>4</v>
      </c>
      <c r="U39">
        <v>2</v>
      </c>
      <c r="V39" s="7">
        <f t="shared" si="7"/>
        <v>44</v>
      </c>
      <c r="Y39" s="7">
        <f t="shared" si="8"/>
        <v>10</v>
      </c>
      <c r="AB39" s="7">
        <f t="shared" si="9"/>
        <v>0</v>
      </c>
      <c r="AE39" s="7">
        <f t="shared" si="10"/>
        <v>271</v>
      </c>
      <c r="AH39" s="7">
        <f t="shared" si="11"/>
        <v>95</v>
      </c>
      <c r="AK39" s="7">
        <f t="shared" si="12"/>
        <v>155</v>
      </c>
      <c r="AN39" s="7">
        <f t="shared" si="13"/>
        <v>95</v>
      </c>
      <c r="AP39">
        <v>2</v>
      </c>
      <c r="AQ39" s="7">
        <f t="shared" si="14"/>
        <v>271</v>
      </c>
      <c r="AT39" s="7">
        <f t="shared" si="15"/>
        <v>0</v>
      </c>
      <c r="AW39" s="7">
        <f t="shared" si="16"/>
        <v>70</v>
      </c>
      <c r="AZ39" s="7">
        <f t="shared" si="17"/>
        <v>0</v>
      </c>
      <c r="BC39" s="7">
        <f t="shared" si="18"/>
        <v>0</v>
      </c>
      <c r="BF39" s="7">
        <f t="shared" si="19"/>
        <v>0</v>
      </c>
      <c r="BI39" s="7">
        <f t="shared" si="20"/>
        <v>0</v>
      </c>
      <c r="BL39" s="7">
        <f t="shared" si="21"/>
        <v>0</v>
      </c>
      <c r="BO39" s="7">
        <f t="shared" si="22"/>
        <v>0</v>
      </c>
      <c r="BP39">
        <f t="shared" si="27"/>
        <v>406</v>
      </c>
      <c r="BQ39">
        <f t="shared" si="1"/>
        <v>957</v>
      </c>
      <c r="BR39" s="7">
        <f t="shared" si="2"/>
        <v>1363</v>
      </c>
      <c r="BS39" s="3">
        <f t="shared" si="26"/>
        <v>71</v>
      </c>
    </row>
    <row r="40" spans="1:71" ht="12.75">
      <c r="A40" s="3">
        <f t="shared" si="23"/>
        <v>73</v>
      </c>
      <c r="D40" s="7">
        <f t="shared" si="24"/>
        <v>0</v>
      </c>
      <c r="G40" s="7">
        <f t="shared" si="25"/>
        <v>0</v>
      </c>
      <c r="J40" s="7">
        <f t="shared" si="3"/>
        <v>20</v>
      </c>
      <c r="M40" s="7">
        <f t="shared" si="4"/>
        <v>166</v>
      </c>
      <c r="O40">
        <v>2</v>
      </c>
      <c r="P40" s="7">
        <f t="shared" si="5"/>
        <v>164</v>
      </c>
      <c r="R40">
        <v>2</v>
      </c>
      <c r="S40" s="7">
        <f t="shared" si="6"/>
        <v>6</v>
      </c>
      <c r="U40">
        <v>2</v>
      </c>
      <c r="V40" s="7">
        <f t="shared" si="7"/>
        <v>46</v>
      </c>
      <c r="Y40" s="7">
        <f t="shared" si="8"/>
        <v>10</v>
      </c>
      <c r="AB40" s="7">
        <f t="shared" si="9"/>
        <v>0</v>
      </c>
      <c r="AE40" s="7">
        <f t="shared" si="10"/>
        <v>271</v>
      </c>
      <c r="AH40" s="7">
        <f t="shared" si="11"/>
        <v>95</v>
      </c>
      <c r="AK40" s="7">
        <f t="shared" si="12"/>
        <v>155</v>
      </c>
      <c r="AN40" s="7">
        <f t="shared" si="13"/>
        <v>95</v>
      </c>
      <c r="AP40">
        <v>2</v>
      </c>
      <c r="AQ40" s="7">
        <f t="shared" si="14"/>
        <v>273</v>
      </c>
      <c r="AT40" s="7">
        <f t="shared" si="15"/>
        <v>0</v>
      </c>
      <c r="AV40">
        <v>4</v>
      </c>
      <c r="AW40" s="7">
        <f t="shared" si="16"/>
        <v>74</v>
      </c>
      <c r="AZ40" s="7">
        <f t="shared" si="17"/>
        <v>0</v>
      </c>
      <c r="BC40" s="7">
        <f t="shared" si="18"/>
        <v>0</v>
      </c>
      <c r="BF40" s="7">
        <f t="shared" si="19"/>
        <v>0</v>
      </c>
      <c r="BI40" s="7">
        <f t="shared" si="20"/>
        <v>0</v>
      </c>
      <c r="BL40" s="7">
        <f t="shared" si="21"/>
        <v>0</v>
      </c>
      <c r="BO40" s="7">
        <f t="shared" si="22"/>
        <v>0</v>
      </c>
      <c r="BP40">
        <f t="shared" si="27"/>
        <v>412</v>
      </c>
      <c r="BQ40">
        <f t="shared" si="1"/>
        <v>963</v>
      </c>
      <c r="BR40" s="7">
        <f t="shared" si="2"/>
        <v>1375</v>
      </c>
      <c r="BS40" s="3">
        <f t="shared" si="26"/>
        <v>73</v>
      </c>
    </row>
    <row r="41" spans="1:71" ht="12.75">
      <c r="A41" s="3">
        <f t="shared" si="23"/>
        <v>75</v>
      </c>
      <c r="D41" s="7">
        <f t="shared" si="24"/>
        <v>0</v>
      </c>
      <c r="G41" s="7">
        <f t="shared" si="25"/>
        <v>0</v>
      </c>
      <c r="J41" s="7">
        <f t="shared" si="3"/>
        <v>20</v>
      </c>
      <c r="K41">
        <v>40</v>
      </c>
      <c r="M41" s="7">
        <f t="shared" si="4"/>
        <v>206</v>
      </c>
      <c r="O41">
        <v>2</v>
      </c>
      <c r="P41" s="7">
        <f t="shared" si="5"/>
        <v>166</v>
      </c>
      <c r="R41">
        <v>2</v>
      </c>
      <c r="S41" s="7">
        <f t="shared" si="6"/>
        <v>8</v>
      </c>
      <c r="U41">
        <v>2</v>
      </c>
      <c r="V41" s="7">
        <f t="shared" si="7"/>
        <v>48</v>
      </c>
      <c r="Y41" s="7">
        <f t="shared" si="8"/>
        <v>10</v>
      </c>
      <c r="AB41" s="7">
        <f t="shared" si="9"/>
        <v>0</v>
      </c>
      <c r="AE41" s="7">
        <f t="shared" si="10"/>
        <v>271</v>
      </c>
      <c r="AH41" s="7">
        <f t="shared" si="11"/>
        <v>95</v>
      </c>
      <c r="AK41" s="7">
        <f t="shared" si="12"/>
        <v>155</v>
      </c>
      <c r="AN41" s="7">
        <f t="shared" si="13"/>
        <v>95</v>
      </c>
      <c r="AP41">
        <v>2</v>
      </c>
      <c r="AQ41" s="7">
        <f t="shared" si="14"/>
        <v>275</v>
      </c>
      <c r="AT41" s="7">
        <f t="shared" si="15"/>
        <v>0</v>
      </c>
      <c r="AV41">
        <v>4</v>
      </c>
      <c r="AW41" s="7">
        <f t="shared" si="16"/>
        <v>78</v>
      </c>
      <c r="AZ41" s="7">
        <f t="shared" si="17"/>
        <v>0</v>
      </c>
      <c r="BC41" s="7">
        <f t="shared" si="18"/>
        <v>0</v>
      </c>
      <c r="BF41" s="7">
        <f t="shared" si="19"/>
        <v>0</v>
      </c>
      <c r="BI41" s="7">
        <f t="shared" si="20"/>
        <v>0</v>
      </c>
      <c r="BL41" s="7">
        <f t="shared" si="21"/>
        <v>0</v>
      </c>
      <c r="BO41" s="7">
        <f t="shared" si="22"/>
        <v>0</v>
      </c>
      <c r="BP41">
        <f t="shared" si="27"/>
        <v>458</v>
      </c>
      <c r="BQ41">
        <f t="shared" si="1"/>
        <v>969</v>
      </c>
      <c r="BR41" s="7">
        <f t="shared" si="2"/>
        <v>1427</v>
      </c>
      <c r="BS41" s="3">
        <f t="shared" si="26"/>
        <v>75</v>
      </c>
    </row>
    <row r="42" spans="1:71" ht="12.75">
      <c r="A42" s="3">
        <f t="shared" si="23"/>
        <v>77</v>
      </c>
      <c r="D42" s="7">
        <f t="shared" si="24"/>
        <v>0</v>
      </c>
      <c r="G42" s="7">
        <f t="shared" si="25"/>
        <v>0</v>
      </c>
      <c r="J42" s="7">
        <f t="shared" si="3"/>
        <v>20</v>
      </c>
      <c r="M42" s="7">
        <f t="shared" si="4"/>
        <v>206</v>
      </c>
      <c r="O42">
        <v>2</v>
      </c>
      <c r="P42" s="7">
        <f t="shared" si="5"/>
        <v>168</v>
      </c>
      <c r="R42">
        <v>2</v>
      </c>
      <c r="S42" s="7">
        <f t="shared" si="6"/>
        <v>10</v>
      </c>
      <c r="U42">
        <v>2</v>
      </c>
      <c r="V42" s="7">
        <f t="shared" si="7"/>
        <v>50</v>
      </c>
      <c r="Y42" s="7">
        <f t="shared" si="8"/>
        <v>10</v>
      </c>
      <c r="AB42" s="7">
        <f t="shared" si="9"/>
        <v>0</v>
      </c>
      <c r="AE42" s="7">
        <f t="shared" si="10"/>
        <v>271</v>
      </c>
      <c r="AF42">
        <v>5</v>
      </c>
      <c r="AH42" s="7">
        <f t="shared" si="11"/>
        <v>100</v>
      </c>
      <c r="AK42" s="7">
        <f t="shared" si="12"/>
        <v>155</v>
      </c>
      <c r="AN42" s="7">
        <f t="shared" si="13"/>
        <v>95</v>
      </c>
      <c r="AO42">
        <v>150</v>
      </c>
      <c r="AP42">
        <v>2</v>
      </c>
      <c r="AQ42" s="7">
        <f t="shared" si="14"/>
        <v>427</v>
      </c>
      <c r="AT42" s="7">
        <f t="shared" si="15"/>
        <v>0</v>
      </c>
      <c r="AV42">
        <v>4</v>
      </c>
      <c r="AW42" s="7">
        <f t="shared" si="16"/>
        <v>82</v>
      </c>
      <c r="AZ42" s="7">
        <f t="shared" si="17"/>
        <v>0</v>
      </c>
      <c r="BC42" s="7">
        <f t="shared" si="18"/>
        <v>0</v>
      </c>
      <c r="BF42" s="7">
        <f t="shared" si="19"/>
        <v>0</v>
      </c>
      <c r="BI42" s="7">
        <f t="shared" si="20"/>
        <v>0</v>
      </c>
      <c r="BL42" s="7">
        <f t="shared" si="21"/>
        <v>0</v>
      </c>
      <c r="BO42" s="7">
        <f t="shared" si="22"/>
        <v>0</v>
      </c>
      <c r="BP42">
        <f t="shared" si="27"/>
        <v>464</v>
      </c>
      <c r="BQ42">
        <f t="shared" si="1"/>
        <v>1130</v>
      </c>
      <c r="BR42" s="7">
        <f t="shared" si="2"/>
        <v>1594</v>
      </c>
      <c r="BS42" s="3">
        <f t="shared" si="26"/>
        <v>77</v>
      </c>
    </row>
    <row r="43" spans="1:71" ht="12.75">
      <c r="A43" s="3">
        <f t="shared" si="23"/>
        <v>79</v>
      </c>
      <c r="D43" s="7">
        <f t="shared" si="24"/>
        <v>0</v>
      </c>
      <c r="G43" s="7">
        <f t="shared" si="25"/>
        <v>0</v>
      </c>
      <c r="J43" s="7">
        <f t="shared" si="3"/>
        <v>20</v>
      </c>
      <c r="M43" s="7">
        <f t="shared" si="4"/>
        <v>206</v>
      </c>
      <c r="O43">
        <v>2</v>
      </c>
      <c r="P43" s="7">
        <f t="shared" si="5"/>
        <v>170</v>
      </c>
      <c r="R43">
        <v>2</v>
      </c>
      <c r="S43" s="7">
        <f t="shared" si="6"/>
        <v>12</v>
      </c>
      <c r="U43">
        <v>2</v>
      </c>
      <c r="V43" s="7">
        <f t="shared" si="7"/>
        <v>52</v>
      </c>
      <c r="Y43" s="7">
        <f t="shared" si="8"/>
        <v>10</v>
      </c>
      <c r="AB43" s="7">
        <f t="shared" si="9"/>
        <v>0</v>
      </c>
      <c r="AE43" s="7">
        <f t="shared" si="10"/>
        <v>271</v>
      </c>
      <c r="AH43" s="7">
        <f t="shared" si="11"/>
        <v>100</v>
      </c>
      <c r="AK43" s="7">
        <f t="shared" si="12"/>
        <v>155</v>
      </c>
      <c r="AN43" s="7">
        <f t="shared" si="13"/>
        <v>95</v>
      </c>
      <c r="AP43">
        <v>2</v>
      </c>
      <c r="AQ43" s="7">
        <f t="shared" si="14"/>
        <v>429</v>
      </c>
      <c r="AT43" s="7">
        <f t="shared" si="15"/>
        <v>0</v>
      </c>
      <c r="AV43">
        <v>4</v>
      </c>
      <c r="AW43" s="7">
        <f t="shared" si="16"/>
        <v>86</v>
      </c>
      <c r="AZ43" s="7">
        <f t="shared" si="17"/>
        <v>0</v>
      </c>
      <c r="BC43" s="7">
        <f t="shared" si="18"/>
        <v>0</v>
      </c>
      <c r="BF43" s="7">
        <f t="shared" si="19"/>
        <v>0</v>
      </c>
      <c r="BI43" s="7">
        <f t="shared" si="20"/>
        <v>0</v>
      </c>
      <c r="BL43" s="7">
        <f t="shared" si="21"/>
        <v>0</v>
      </c>
      <c r="BO43" s="7">
        <f t="shared" si="22"/>
        <v>0</v>
      </c>
      <c r="BP43">
        <f t="shared" si="27"/>
        <v>470</v>
      </c>
      <c r="BQ43">
        <f t="shared" si="1"/>
        <v>1136</v>
      </c>
      <c r="BR43" s="7">
        <f t="shared" si="2"/>
        <v>1606</v>
      </c>
      <c r="BS43" s="3">
        <f t="shared" si="26"/>
        <v>79</v>
      </c>
    </row>
    <row r="44" spans="1:71" ht="12.75">
      <c r="A44" s="3">
        <f t="shared" si="23"/>
        <v>81</v>
      </c>
      <c r="D44" s="7">
        <f t="shared" si="24"/>
        <v>0</v>
      </c>
      <c r="G44" s="7">
        <f t="shared" si="25"/>
        <v>0</v>
      </c>
      <c r="J44" s="7">
        <f t="shared" si="3"/>
        <v>20</v>
      </c>
      <c r="M44" s="7">
        <f t="shared" si="4"/>
        <v>206</v>
      </c>
      <c r="O44">
        <v>1</v>
      </c>
      <c r="P44" s="7">
        <f t="shared" si="5"/>
        <v>171</v>
      </c>
      <c r="R44">
        <v>2</v>
      </c>
      <c r="S44" s="7">
        <f t="shared" si="6"/>
        <v>14</v>
      </c>
      <c r="U44">
        <v>2</v>
      </c>
      <c r="V44" s="7">
        <f t="shared" si="7"/>
        <v>54</v>
      </c>
      <c r="Y44" s="7">
        <f t="shared" si="8"/>
        <v>10</v>
      </c>
      <c r="AB44" s="7">
        <f t="shared" si="9"/>
        <v>0</v>
      </c>
      <c r="AE44" s="7">
        <f t="shared" si="10"/>
        <v>271</v>
      </c>
      <c r="AH44" s="7">
        <f t="shared" si="11"/>
        <v>100</v>
      </c>
      <c r="AK44" s="7">
        <f t="shared" si="12"/>
        <v>155</v>
      </c>
      <c r="AN44" s="7">
        <f t="shared" si="13"/>
        <v>95</v>
      </c>
      <c r="AP44">
        <v>2</v>
      </c>
      <c r="AQ44" s="7">
        <f t="shared" si="14"/>
        <v>431</v>
      </c>
      <c r="AT44" s="7">
        <f t="shared" si="15"/>
        <v>0</v>
      </c>
      <c r="AV44">
        <v>4</v>
      </c>
      <c r="AW44" s="7">
        <f t="shared" si="16"/>
        <v>90</v>
      </c>
      <c r="AZ44" s="7">
        <f t="shared" si="17"/>
        <v>0</v>
      </c>
      <c r="BC44" s="7">
        <f t="shared" si="18"/>
        <v>0</v>
      </c>
      <c r="BF44" s="7">
        <f t="shared" si="19"/>
        <v>0</v>
      </c>
      <c r="BI44" s="7">
        <f t="shared" si="20"/>
        <v>0</v>
      </c>
      <c r="BL44" s="7">
        <f t="shared" si="21"/>
        <v>0</v>
      </c>
      <c r="BO44" s="7">
        <f t="shared" si="22"/>
        <v>0</v>
      </c>
      <c r="BP44">
        <f t="shared" si="27"/>
        <v>475</v>
      </c>
      <c r="BQ44">
        <f t="shared" si="1"/>
        <v>1142</v>
      </c>
      <c r="BR44" s="7">
        <f t="shared" si="2"/>
        <v>1617</v>
      </c>
      <c r="BS44" s="3">
        <f t="shared" si="26"/>
        <v>81</v>
      </c>
    </row>
    <row r="45" spans="1:71" ht="12.75">
      <c r="A45" s="3">
        <f t="shared" si="23"/>
        <v>83</v>
      </c>
      <c r="D45" s="7">
        <f t="shared" si="24"/>
        <v>0</v>
      </c>
      <c r="G45" s="7">
        <f t="shared" si="25"/>
        <v>0</v>
      </c>
      <c r="J45" s="7">
        <f t="shared" si="3"/>
        <v>20</v>
      </c>
      <c r="K45">
        <v>5</v>
      </c>
      <c r="M45" s="7">
        <f t="shared" si="4"/>
        <v>211</v>
      </c>
      <c r="P45" s="7">
        <f t="shared" si="5"/>
        <v>171</v>
      </c>
      <c r="R45">
        <v>2</v>
      </c>
      <c r="S45" s="7">
        <f t="shared" si="6"/>
        <v>16</v>
      </c>
      <c r="U45">
        <v>2</v>
      </c>
      <c r="V45" s="7">
        <f t="shared" si="7"/>
        <v>56</v>
      </c>
      <c r="Y45" s="7">
        <f t="shared" si="8"/>
        <v>10</v>
      </c>
      <c r="AB45" s="7">
        <f t="shared" si="9"/>
        <v>0</v>
      </c>
      <c r="AE45" s="7">
        <f t="shared" si="10"/>
        <v>271</v>
      </c>
      <c r="AH45" s="7">
        <f t="shared" si="11"/>
        <v>100</v>
      </c>
      <c r="AK45" s="7">
        <f t="shared" si="12"/>
        <v>155</v>
      </c>
      <c r="AN45" s="7">
        <f t="shared" si="13"/>
        <v>95</v>
      </c>
      <c r="AP45">
        <v>2</v>
      </c>
      <c r="AQ45" s="7">
        <f t="shared" si="14"/>
        <v>433</v>
      </c>
      <c r="AT45" s="7">
        <f t="shared" si="15"/>
        <v>0</v>
      </c>
      <c r="AV45">
        <v>4</v>
      </c>
      <c r="AW45" s="7">
        <f t="shared" si="16"/>
        <v>94</v>
      </c>
      <c r="AZ45" s="7">
        <f t="shared" si="17"/>
        <v>0</v>
      </c>
      <c r="BC45" s="7">
        <f t="shared" si="18"/>
        <v>0</v>
      </c>
      <c r="BF45" s="7">
        <f t="shared" si="19"/>
        <v>0</v>
      </c>
      <c r="BH45">
        <v>10</v>
      </c>
      <c r="BI45" s="7">
        <f t="shared" si="20"/>
        <v>10</v>
      </c>
      <c r="BL45" s="7">
        <f t="shared" si="21"/>
        <v>0</v>
      </c>
      <c r="BO45" s="7">
        <f t="shared" si="22"/>
        <v>0</v>
      </c>
      <c r="BP45">
        <f t="shared" si="27"/>
        <v>484</v>
      </c>
      <c r="BQ45">
        <f t="shared" si="1"/>
        <v>1158</v>
      </c>
      <c r="BR45" s="7">
        <f t="shared" si="2"/>
        <v>1642</v>
      </c>
      <c r="BS45" s="3">
        <f t="shared" si="26"/>
        <v>83</v>
      </c>
    </row>
    <row r="46" spans="1:71" ht="12.75">
      <c r="A46" s="3">
        <f t="shared" si="23"/>
        <v>85</v>
      </c>
      <c r="D46" s="7">
        <f t="shared" si="24"/>
        <v>0</v>
      </c>
      <c r="G46" s="7">
        <f t="shared" si="25"/>
        <v>0</v>
      </c>
      <c r="J46" s="7">
        <f t="shared" si="3"/>
        <v>20</v>
      </c>
      <c r="K46">
        <v>30</v>
      </c>
      <c r="M46" s="7">
        <f t="shared" si="4"/>
        <v>241</v>
      </c>
      <c r="P46" s="7">
        <f t="shared" si="5"/>
        <v>171</v>
      </c>
      <c r="R46">
        <v>2</v>
      </c>
      <c r="S46" s="7">
        <f t="shared" si="6"/>
        <v>18</v>
      </c>
      <c r="U46">
        <v>2</v>
      </c>
      <c r="V46" s="7">
        <f t="shared" si="7"/>
        <v>58</v>
      </c>
      <c r="Y46" s="7">
        <f t="shared" si="8"/>
        <v>10</v>
      </c>
      <c r="AB46" s="7">
        <f t="shared" si="9"/>
        <v>0</v>
      </c>
      <c r="AE46" s="7">
        <f t="shared" si="10"/>
        <v>271</v>
      </c>
      <c r="AH46" s="7">
        <f t="shared" si="11"/>
        <v>100</v>
      </c>
      <c r="AK46" s="7">
        <f t="shared" si="12"/>
        <v>155</v>
      </c>
      <c r="AN46" s="7">
        <f t="shared" si="13"/>
        <v>95</v>
      </c>
      <c r="AP46">
        <v>2</v>
      </c>
      <c r="AQ46" s="7">
        <f t="shared" si="14"/>
        <v>435</v>
      </c>
      <c r="AT46" s="7">
        <f t="shared" si="15"/>
        <v>0</v>
      </c>
      <c r="AV46">
        <v>4</v>
      </c>
      <c r="AW46" s="7">
        <f t="shared" si="16"/>
        <v>98</v>
      </c>
      <c r="AZ46" s="7">
        <f t="shared" si="17"/>
        <v>0</v>
      </c>
      <c r="BC46" s="7">
        <f t="shared" si="18"/>
        <v>0</v>
      </c>
      <c r="BF46" s="7">
        <f t="shared" si="19"/>
        <v>0</v>
      </c>
      <c r="BH46">
        <v>10</v>
      </c>
      <c r="BI46" s="7">
        <f t="shared" si="20"/>
        <v>20</v>
      </c>
      <c r="BL46" s="7">
        <f t="shared" si="21"/>
        <v>0</v>
      </c>
      <c r="BO46" s="7">
        <f t="shared" si="22"/>
        <v>0</v>
      </c>
      <c r="BP46">
        <f t="shared" si="27"/>
        <v>518</v>
      </c>
      <c r="BQ46">
        <f t="shared" si="1"/>
        <v>1174</v>
      </c>
      <c r="BR46" s="7">
        <f t="shared" si="2"/>
        <v>1692</v>
      </c>
      <c r="BS46" s="3">
        <f t="shared" si="26"/>
        <v>85</v>
      </c>
    </row>
    <row r="47" spans="1:71" ht="12.75">
      <c r="A47" s="3">
        <f t="shared" si="23"/>
        <v>87</v>
      </c>
      <c r="D47" s="7">
        <f t="shared" si="24"/>
        <v>0</v>
      </c>
      <c r="G47" s="7">
        <f t="shared" si="25"/>
        <v>0</v>
      </c>
      <c r="J47" s="7">
        <f t="shared" si="3"/>
        <v>20</v>
      </c>
      <c r="M47" s="7">
        <f t="shared" si="4"/>
        <v>241</v>
      </c>
      <c r="P47" s="7">
        <f t="shared" si="5"/>
        <v>171</v>
      </c>
      <c r="R47">
        <v>2</v>
      </c>
      <c r="S47" s="7">
        <f t="shared" si="6"/>
        <v>20</v>
      </c>
      <c r="U47">
        <v>2</v>
      </c>
      <c r="V47" s="7">
        <f t="shared" si="7"/>
        <v>60</v>
      </c>
      <c r="Y47" s="7">
        <f t="shared" si="8"/>
        <v>10</v>
      </c>
      <c r="AB47" s="7">
        <f t="shared" si="9"/>
        <v>0</v>
      </c>
      <c r="AE47" s="7">
        <f t="shared" si="10"/>
        <v>271</v>
      </c>
      <c r="AH47" s="7">
        <f t="shared" si="11"/>
        <v>100</v>
      </c>
      <c r="AK47" s="7">
        <f t="shared" si="12"/>
        <v>155</v>
      </c>
      <c r="AN47" s="7">
        <f t="shared" si="13"/>
        <v>95</v>
      </c>
      <c r="AP47">
        <v>2</v>
      </c>
      <c r="AQ47" s="7">
        <f t="shared" si="14"/>
        <v>437</v>
      </c>
      <c r="AT47" s="7">
        <f t="shared" si="15"/>
        <v>0</v>
      </c>
      <c r="AV47">
        <v>4</v>
      </c>
      <c r="AW47" s="7">
        <f t="shared" si="16"/>
        <v>102</v>
      </c>
      <c r="AZ47" s="7">
        <f t="shared" si="17"/>
        <v>0</v>
      </c>
      <c r="BC47" s="7">
        <f t="shared" si="18"/>
        <v>0</v>
      </c>
      <c r="BF47" s="7">
        <f t="shared" si="19"/>
        <v>0</v>
      </c>
      <c r="BH47">
        <v>10</v>
      </c>
      <c r="BI47" s="7">
        <f t="shared" si="20"/>
        <v>30</v>
      </c>
      <c r="BL47" s="7">
        <f t="shared" si="21"/>
        <v>0</v>
      </c>
      <c r="BO47" s="7">
        <f t="shared" si="22"/>
        <v>0</v>
      </c>
      <c r="BP47">
        <f t="shared" si="27"/>
        <v>522</v>
      </c>
      <c r="BQ47">
        <f t="shared" si="1"/>
        <v>1190</v>
      </c>
      <c r="BR47" s="7">
        <f t="shared" si="2"/>
        <v>1712</v>
      </c>
      <c r="BS47" s="3">
        <f t="shared" si="26"/>
        <v>87</v>
      </c>
    </row>
    <row r="48" spans="1:71" ht="12.75">
      <c r="A48" s="3">
        <f t="shared" si="23"/>
        <v>89</v>
      </c>
      <c r="D48" s="7">
        <f t="shared" si="24"/>
        <v>0</v>
      </c>
      <c r="G48" s="7">
        <f t="shared" si="25"/>
        <v>0</v>
      </c>
      <c r="J48" s="7">
        <f t="shared" si="3"/>
        <v>20</v>
      </c>
      <c r="K48">
        <v>-56</v>
      </c>
      <c r="M48" s="7">
        <f t="shared" si="4"/>
        <v>185</v>
      </c>
      <c r="P48" s="7">
        <f t="shared" si="5"/>
        <v>171</v>
      </c>
      <c r="R48">
        <v>2</v>
      </c>
      <c r="S48" s="7">
        <f t="shared" si="6"/>
        <v>22</v>
      </c>
      <c r="U48">
        <v>2</v>
      </c>
      <c r="V48" s="7">
        <f t="shared" si="7"/>
        <v>62</v>
      </c>
      <c r="Y48" s="7">
        <f t="shared" si="8"/>
        <v>10</v>
      </c>
      <c r="AB48" s="7">
        <f t="shared" si="9"/>
        <v>0</v>
      </c>
      <c r="AE48" s="7">
        <f t="shared" si="10"/>
        <v>271</v>
      </c>
      <c r="AH48" s="7">
        <f t="shared" si="11"/>
        <v>100</v>
      </c>
      <c r="AK48" s="7">
        <f t="shared" si="12"/>
        <v>155</v>
      </c>
      <c r="AN48" s="7">
        <f t="shared" si="13"/>
        <v>95</v>
      </c>
      <c r="AP48">
        <v>2</v>
      </c>
      <c r="AQ48" s="7">
        <f t="shared" si="14"/>
        <v>439</v>
      </c>
      <c r="AT48" s="7">
        <f t="shared" si="15"/>
        <v>0</v>
      </c>
      <c r="AV48">
        <v>4</v>
      </c>
      <c r="AW48" s="7">
        <f t="shared" si="16"/>
        <v>106</v>
      </c>
      <c r="AZ48" s="7">
        <f t="shared" si="17"/>
        <v>0</v>
      </c>
      <c r="BC48" s="7">
        <f t="shared" si="18"/>
        <v>0</v>
      </c>
      <c r="BF48" s="7">
        <f t="shared" si="19"/>
        <v>0</v>
      </c>
      <c r="BH48">
        <v>10</v>
      </c>
      <c r="BI48" s="7">
        <f t="shared" si="20"/>
        <v>40</v>
      </c>
      <c r="BL48" s="7">
        <f t="shared" si="21"/>
        <v>0</v>
      </c>
      <c r="BO48" s="7">
        <f t="shared" si="22"/>
        <v>0</v>
      </c>
      <c r="BP48">
        <f t="shared" si="27"/>
        <v>470</v>
      </c>
      <c r="BQ48">
        <f t="shared" si="1"/>
        <v>1206</v>
      </c>
      <c r="BR48" s="7">
        <f t="shared" si="2"/>
        <v>1676</v>
      </c>
      <c r="BS48" s="3">
        <f t="shared" si="26"/>
        <v>89</v>
      </c>
    </row>
    <row r="49" spans="1:71" ht="12.75">
      <c r="A49" s="3">
        <f t="shared" si="23"/>
        <v>91</v>
      </c>
      <c r="D49" s="7">
        <f t="shared" si="24"/>
        <v>0</v>
      </c>
      <c r="G49" s="7">
        <f t="shared" si="25"/>
        <v>0</v>
      </c>
      <c r="J49" s="7">
        <f t="shared" si="3"/>
        <v>20</v>
      </c>
      <c r="M49" s="7">
        <f t="shared" si="4"/>
        <v>185</v>
      </c>
      <c r="P49" s="7">
        <f t="shared" si="5"/>
        <v>171</v>
      </c>
      <c r="R49">
        <v>2</v>
      </c>
      <c r="S49" s="7">
        <f t="shared" si="6"/>
        <v>24</v>
      </c>
      <c r="T49">
        <v>30</v>
      </c>
      <c r="U49">
        <v>2</v>
      </c>
      <c r="V49" s="7">
        <f t="shared" si="7"/>
        <v>94</v>
      </c>
      <c r="Y49" s="7">
        <f t="shared" si="8"/>
        <v>10</v>
      </c>
      <c r="AB49" s="7">
        <f t="shared" si="9"/>
        <v>0</v>
      </c>
      <c r="AE49" s="7">
        <f t="shared" si="10"/>
        <v>271</v>
      </c>
      <c r="AH49" s="7">
        <f t="shared" si="11"/>
        <v>100</v>
      </c>
      <c r="AK49" s="7">
        <f t="shared" si="12"/>
        <v>155</v>
      </c>
      <c r="AN49" s="7">
        <f t="shared" si="13"/>
        <v>95</v>
      </c>
      <c r="AP49">
        <v>2</v>
      </c>
      <c r="AQ49" s="7">
        <f t="shared" si="14"/>
        <v>441</v>
      </c>
      <c r="AT49" s="7">
        <f t="shared" si="15"/>
        <v>0</v>
      </c>
      <c r="AV49">
        <v>4</v>
      </c>
      <c r="AW49" s="7">
        <f t="shared" si="16"/>
        <v>110</v>
      </c>
      <c r="AY49">
        <v>4</v>
      </c>
      <c r="AZ49" s="7">
        <f t="shared" si="17"/>
        <v>4</v>
      </c>
      <c r="BB49">
        <v>2</v>
      </c>
      <c r="BC49" s="7">
        <f t="shared" si="18"/>
        <v>2</v>
      </c>
      <c r="BF49" s="7">
        <f t="shared" si="19"/>
        <v>0</v>
      </c>
      <c r="BH49">
        <v>10</v>
      </c>
      <c r="BI49" s="7">
        <f t="shared" si="20"/>
        <v>50</v>
      </c>
      <c r="BL49" s="7">
        <f t="shared" si="21"/>
        <v>0</v>
      </c>
      <c r="BO49" s="7">
        <f t="shared" si="22"/>
        <v>0</v>
      </c>
      <c r="BP49">
        <f t="shared" si="27"/>
        <v>504</v>
      </c>
      <c r="BQ49">
        <f t="shared" si="1"/>
        <v>1228</v>
      </c>
      <c r="BR49" s="7">
        <f t="shared" si="2"/>
        <v>1732</v>
      </c>
      <c r="BS49" s="3">
        <f t="shared" si="26"/>
        <v>91</v>
      </c>
    </row>
    <row r="50" spans="1:71" ht="12.75">
      <c r="A50" s="3">
        <f t="shared" si="23"/>
        <v>93</v>
      </c>
      <c r="D50" s="7">
        <f t="shared" si="24"/>
        <v>0</v>
      </c>
      <c r="G50" s="7">
        <f t="shared" si="25"/>
        <v>0</v>
      </c>
      <c r="J50" s="7">
        <f t="shared" si="3"/>
        <v>20</v>
      </c>
      <c r="M50" s="7">
        <f t="shared" si="4"/>
        <v>185</v>
      </c>
      <c r="P50" s="7">
        <f t="shared" si="5"/>
        <v>171</v>
      </c>
      <c r="R50">
        <v>2</v>
      </c>
      <c r="S50" s="7">
        <f t="shared" si="6"/>
        <v>26</v>
      </c>
      <c r="U50">
        <v>2</v>
      </c>
      <c r="V50" s="7">
        <f t="shared" si="7"/>
        <v>96</v>
      </c>
      <c r="Y50" s="7">
        <f t="shared" si="8"/>
        <v>10</v>
      </c>
      <c r="AB50" s="7">
        <f t="shared" si="9"/>
        <v>0</v>
      </c>
      <c r="AE50" s="7">
        <f t="shared" si="10"/>
        <v>271</v>
      </c>
      <c r="AH50" s="7">
        <f t="shared" si="11"/>
        <v>100</v>
      </c>
      <c r="AK50" s="7">
        <f t="shared" si="12"/>
        <v>155</v>
      </c>
      <c r="AN50" s="7">
        <f t="shared" si="13"/>
        <v>95</v>
      </c>
      <c r="AP50">
        <v>2</v>
      </c>
      <c r="AQ50" s="7">
        <f t="shared" si="14"/>
        <v>443</v>
      </c>
      <c r="AT50" s="7">
        <f t="shared" si="15"/>
        <v>0</v>
      </c>
      <c r="AV50">
        <v>4</v>
      </c>
      <c r="AW50" s="7">
        <f t="shared" si="16"/>
        <v>114</v>
      </c>
      <c r="AY50">
        <v>4</v>
      </c>
      <c r="AZ50" s="7">
        <f t="shared" si="17"/>
        <v>8</v>
      </c>
      <c r="BB50">
        <v>2</v>
      </c>
      <c r="BC50" s="7">
        <f t="shared" si="18"/>
        <v>4</v>
      </c>
      <c r="BF50" s="7">
        <f t="shared" si="19"/>
        <v>0</v>
      </c>
      <c r="BH50">
        <v>10</v>
      </c>
      <c r="BI50" s="7">
        <f t="shared" si="20"/>
        <v>60</v>
      </c>
      <c r="BL50" s="7">
        <f t="shared" si="21"/>
        <v>0</v>
      </c>
      <c r="BO50" s="7">
        <f t="shared" si="22"/>
        <v>0</v>
      </c>
      <c r="BP50">
        <f t="shared" si="27"/>
        <v>508</v>
      </c>
      <c r="BQ50">
        <f t="shared" si="1"/>
        <v>1250</v>
      </c>
      <c r="BR50" s="7">
        <f t="shared" si="2"/>
        <v>1758</v>
      </c>
      <c r="BS50" s="3">
        <f t="shared" si="26"/>
        <v>93</v>
      </c>
    </row>
    <row r="51" spans="1:71" ht="12.75">
      <c r="A51" s="3">
        <f t="shared" si="23"/>
        <v>95</v>
      </c>
      <c r="D51" s="7">
        <f t="shared" si="24"/>
        <v>0</v>
      </c>
      <c r="G51" s="7">
        <f t="shared" si="25"/>
        <v>0</v>
      </c>
      <c r="J51" s="7">
        <f t="shared" si="3"/>
        <v>20</v>
      </c>
      <c r="K51">
        <v>-32</v>
      </c>
      <c r="M51" s="7">
        <f t="shared" si="4"/>
        <v>153</v>
      </c>
      <c r="P51" s="7">
        <f t="shared" si="5"/>
        <v>171</v>
      </c>
      <c r="Q51">
        <v>10</v>
      </c>
      <c r="R51">
        <v>2</v>
      </c>
      <c r="S51" s="7">
        <f t="shared" si="6"/>
        <v>38</v>
      </c>
      <c r="T51">
        <v>10</v>
      </c>
      <c r="U51">
        <v>2</v>
      </c>
      <c r="V51" s="7">
        <f t="shared" si="7"/>
        <v>108</v>
      </c>
      <c r="Y51" s="7">
        <f t="shared" si="8"/>
        <v>10</v>
      </c>
      <c r="AB51" s="7">
        <f t="shared" si="9"/>
        <v>0</v>
      </c>
      <c r="AE51" s="7">
        <f t="shared" si="10"/>
        <v>271</v>
      </c>
      <c r="AH51" s="7">
        <f t="shared" si="11"/>
        <v>100</v>
      </c>
      <c r="AK51" s="7">
        <f t="shared" si="12"/>
        <v>155</v>
      </c>
      <c r="AN51" s="7">
        <f t="shared" si="13"/>
        <v>95</v>
      </c>
      <c r="AP51">
        <v>2</v>
      </c>
      <c r="AQ51" s="7">
        <f t="shared" si="14"/>
        <v>445</v>
      </c>
      <c r="AT51" s="7">
        <f t="shared" si="15"/>
        <v>0</v>
      </c>
      <c r="AV51">
        <v>4</v>
      </c>
      <c r="AW51" s="7">
        <f t="shared" si="16"/>
        <v>118</v>
      </c>
      <c r="AY51">
        <v>4</v>
      </c>
      <c r="AZ51" s="7">
        <f t="shared" si="17"/>
        <v>12</v>
      </c>
      <c r="BB51">
        <v>2</v>
      </c>
      <c r="BC51" s="7">
        <f t="shared" si="18"/>
        <v>6</v>
      </c>
      <c r="BF51" s="7">
        <f t="shared" si="19"/>
        <v>0</v>
      </c>
      <c r="BH51">
        <v>10</v>
      </c>
      <c r="BI51" s="7">
        <f t="shared" si="20"/>
        <v>70</v>
      </c>
      <c r="BL51" s="7">
        <f t="shared" si="21"/>
        <v>0</v>
      </c>
      <c r="BO51" s="7">
        <f t="shared" si="22"/>
        <v>0</v>
      </c>
      <c r="BP51">
        <f t="shared" si="27"/>
        <v>500</v>
      </c>
      <c r="BQ51">
        <f t="shared" si="1"/>
        <v>1272</v>
      </c>
      <c r="BR51" s="7">
        <f t="shared" si="2"/>
        <v>1772</v>
      </c>
      <c r="BS51" s="3">
        <f t="shared" si="26"/>
        <v>95</v>
      </c>
    </row>
    <row r="52" spans="1:71" ht="12.75">
      <c r="A52" s="3">
        <f t="shared" si="23"/>
        <v>97</v>
      </c>
      <c r="D52" s="7">
        <f t="shared" si="24"/>
        <v>0</v>
      </c>
      <c r="G52" s="7">
        <f t="shared" si="25"/>
        <v>0</v>
      </c>
      <c r="J52" s="7">
        <f t="shared" si="3"/>
        <v>20</v>
      </c>
      <c r="M52" s="7">
        <f t="shared" si="4"/>
        <v>153</v>
      </c>
      <c r="P52" s="7">
        <f t="shared" si="5"/>
        <v>171</v>
      </c>
      <c r="R52">
        <v>2</v>
      </c>
      <c r="S52" s="7">
        <f t="shared" si="6"/>
        <v>40</v>
      </c>
      <c r="U52">
        <v>2</v>
      </c>
      <c r="V52" s="7">
        <f t="shared" si="7"/>
        <v>110</v>
      </c>
      <c r="Y52" s="7">
        <f t="shared" si="8"/>
        <v>10</v>
      </c>
      <c r="AB52" s="7">
        <f t="shared" si="9"/>
        <v>0</v>
      </c>
      <c r="AE52" s="7">
        <f t="shared" si="10"/>
        <v>271</v>
      </c>
      <c r="AH52" s="7">
        <f t="shared" si="11"/>
        <v>100</v>
      </c>
      <c r="AK52" s="7">
        <f t="shared" si="12"/>
        <v>155</v>
      </c>
      <c r="AN52" s="7">
        <f t="shared" si="13"/>
        <v>95</v>
      </c>
      <c r="AP52">
        <v>2</v>
      </c>
      <c r="AQ52" s="7">
        <f t="shared" si="14"/>
        <v>447</v>
      </c>
      <c r="AT52" s="7">
        <f t="shared" si="15"/>
        <v>0</v>
      </c>
      <c r="AV52">
        <v>4</v>
      </c>
      <c r="AW52" s="7">
        <f t="shared" si="16"/>
        <v>122</v>
      </c>
      <c r="AY52">
        <v>4</v>
      </c>
      <c r="AZ52" s="7">
        <f t="shared" si="17"/>
        <v>16</v>
      </c>
      <c r="BB52">
        <v>2</v>
      </c>
      <c r="BC52" s="7">
        <f t="shared" si="18"/>
        <v>8</v>
      </c>
      <c r="BF52" s="7">
        <f t="shared" si="19"/>
        <v>0</v>
      </c>
      <c r="BH52">
        <v>10</v>
      </c>
      <c r="BI52" s="7">
        <f t="shared" si="20"/>
        <v>80</v>
      </c>
      <c r="BL52" s="7">
        <f t="shared" si="21"/>
        <v>0</v>
      </c>
      <c r="BO52" s="7">
        <f t="shared" si="22"/>
        <v>0</v>
      </c>
      <c r="BP52">
        <f t="shared" si="27"/>
        <v>504</v>
      </c>
      <c r="BQ52">
        <f t="shared" si="1"/>
        <v>1294</v>
      </c>
      <c r="BR52" s="7">
        <f t="shared" si="2"/>
        <v>1798</v>
      </c>
      <c r="BS52" s="3">
        <f t="shared" si="26"/>
        <v>97</v>
      </c>
    </row>
    <row r="53" spans="1:71" ht="12.75">
      <c r="A53" s="3">
        <f t="shared" si="23"/>
        <v>99</v>
      </c>
      <c r="D53" s="7">
        <f t="shared" si="24"/>
        <v>0</v>
      </c>
      <c r="G53" s="7">
        <f t="shared" si="25"/>
        <v>0</v>
      </c>
      <c r="J53" s="7">
        <f t="shared" si="3"/>
        <v>20</v>
      </c>
      <c r="M53" s="7">
        <f t="shared" si="4"/>
        <v>153</v>
      </c>
      <c r="P53" s="7">
        <f t="shared" si="5"/>
        <v>171</v>
      </c>
      <c r="R53">
        <v>2</v>
      </c>
      <c r="S53" s="7">
        <f t="shared" si="6"/>
        <v>42</v>
      </c>
      <c r="U53">
        <v>2</v>
      </c>
      <c r="V53" s="7">
        <f t="shared" si="7"/>
        <v>112</v>
      </c>
      <c r="Y53" s="7">
        <f t="shared" si="8"/>
        <v>10</v>
      </c>
      <c r="AB53" s="7">
        <f t="shared" si="9"/>
        <v>0</v>
      </c>
      <c r="AE53" s="7">
        <f t="shared" si="10"/>
        <v>271</v>
      </c>
      <c r="AH53" s="7">
        <f t="shared" si="11"/>
        <v>100</v>
      </c>
      <c r="AK53" s="7">
        <f t="shared" si="12"/>
        <v>155</v>
      </c>
      <c r="AN53" s="7">
        <f t="shared" si="13"/>
        <v>95</v>
      </c>
      <c r="AP53">
        <v>2</v>
      </c>
      <c r="AQ53" s="7">
        <f t="shared" si="14"/>
        <v>449</v>
      </c>
      <c r="AT53" s="7">
        <f t="shared" si="15"/>
        <v>0</v>
      </c>
      <c r="AV53">
        <v>4</v>
      </c>
      <c r="AW53" s="7">
        <f t="shared" si="16"/>
        <v>126</v>
      </c>
      <c r="AY53">
        <v>4</v>
      </c>
      <c r="AZ53" s="7">
        <f t="shared" si="17"/>
        <v>20</v>
      </c>
      <c r="BB53">
        <v>2</v>
      </c>
      <c r="BC53" s="7">
        <f t="shared" si="18"/>
        <v>10</v>
      </c>
      <c r="BF53" s="7">
        <f t="shared" si="19"/>
        <v>0</v>
      </c>
      <c r="BH53">
        <v>10</v>
      </c>
      <c r="BI53" s="7">
        <f t="shared" si="20"/>
        <v>90</v>
      </c>
      <c r="BL53" s="7">
        <f t="shared" si="21"/>
        <v>0</v>
      </c>
      <c r="BO53" s="7">
        <f t="shared" si="22"/>
        <v>0</v>
      </c>
      <c r="BP53">
        <f t="shared" si="27"/>
        <v>508</v>
      </c>
      <c r="BQ53">
        <f t="shared" si="1"/>
        <v>1316</v>
      </c>
      <c r="BR53" s="7">
        <f t="shared" si="2"/>
        <v>1824</v>
      </c>
      <c r="BS53" s="3">
        <f t="shared" si="26"/>
        <v>99</v>
      </c>
    </row>
    <row r="54" spans="1:71" ht="12.75">
      <c r="A54" s="3">
        <f t="shared" si="23"/>
        <v>101</v>
      </c>
      <c r="D54" s="7">
        <f t="shared" si="24"/>
        <v>0</v>
      </c>
      <c r="G54" s="7">
        <f t="shared" si="25"/>
        <v>0</v>
      </c>
      <c r="J54" s="7">
        <f t="shared" si="3"/>
        <v>20</v>
      </c>
      <c r="M54" s="7">
        <f t="shared" si="4"/>
        <v>153</v>
      </c>
      <c r="P54" s="7">
        <f t="shared" si="5"/>
        <v>171</v>
      </c>
      <c r="Q54">
        <v>10</v>
      </c>
      <c r="R54">
        <v>2</v>
      </c>
      <c r="S54" s="7">
        <f t="shared" si="6"/>
        <v>54</v>
      </c>
      <c r="T54">
        <v>10</v>
      </c>
      <c r="U54">
        <v>2</v>
      </c>
      <c r="V54" s="7">
        <f t="shared" si="7"/>
        <v>124</v>
      </c>
      <c r="Y54" s="7">
        <f t="shared" si="8"/>
        <v>10</v>
      </c>
      <c r="AB54" s="7">
        <f t="shared" si="9"/>
        <v>0</v>
      </c>
      <c r="AE54" s="7">
        <f t="shared" si="10"/>
        <v>271</v>
      </c>
      <c r="AH54" s="7">
        <f t="shared" si="11"/>
        <v>100</v>
      </c>
      <c r="AK54" s="7">
        <f t="shared" si="12"/>
        <v>155</v>
      </c>
      <c r="AN54" s="7">
        <f t="shared" si="13"/>
        <v>95</v>
      </c>
      <c r="AP54">
        <v>2</v>
      </c>
      <c r="AQ54" s="7">
        <f t="shared" si="14"/>
        <v>451</v>
      </c>
      <c r="AT54" s="7">
        <f t="shared" si="15"/>
        <v>0</v>
      </c>
      <c r="AV54">
        <v>4</v>
      </c>
      <c r="AW54" s="7">
        <f t="shared" si="16"/>
        <v>130</v>
      </c>
      <c r="AY54">
        <v>4</v>
      </c>
      <c r="AZ54" s="7">
        <f t="shared" si="17"/>
        <v>24</v>
      </c>
      <c r="BB54">
        <v>2</v>
      </c>
      <c r="BC54" s="7">
        <f t="shared" si="18"/>
        <v>12</v>
      </c>
      <c r="BF54" s="7">
        <f t="shared" si="19"/>
        <v>0</v>
      </c>
      <c r="BH54">
        <v>10</v>
      </c>
      <c r="BI54" s="7">
        <f t="shared" si="20"/>
        <v>100</v>
      </c>
      <c r="BL54" s="7">
        <f t="shared" si="21"/>
        <v>0</v>
      </c>
      <c r="BO54" s="7">
        <f t="shared" si="22"/>
        <v>0</v>
      </c>
      <c r="BP54">
        <f t="shared" si="27"/>
        <v>532</v>
      </c>
      <c r="BQ54">
        <f t="shared" si="1"/>
        <v>1338</v>
      </c>
      <c r="BR54" s="7">
        <f t="shared" si="2"/>
        <v>1870</v>
      </c>
      <c r="BS54" s="3">
        <f t="shared" si="26"/>
        <v>101</v>
      </c>
    </row>
    <row r="55" spans="1:71" ht="12.75">
      <c r="A55" s="3">
        <f t="shared" si="23"/>
        <v>103</v>
      </c>
      <c r="D55" s="7">
        <f t="shared" si="24"/>
        <v>0</v>
      </c>
      <c r="G55" s="7">
        <f t="shared" si="25"/>
        <v>0</v>
      </c>
      <c r="J55" s="7">
        <f t="shared" si="3"/>
        <v>20</v>
      </c>
      <c r="M55" s="7">
        <f t="shared" si="4"/>
        <v>153</v>
      </c>
      <c r="P55" s="7">
        <f t="shared" si="5"/>
        <v>171</v>
      </c>
      <c r="R55">
        <v>2</v>
      </c>
      <c r="S55" s="7">
        <f t="shared" si="6"/>
        <v>56</v>
      </c>
      <c r="U55">
        <v>2</v>
      </c>
      <c r="V55" s="7">
        <f t="shared" si="7"/>
        <v>126</v>
      </c>
      <c r="Y55" s="7">
        <f t="shared" si="8"/>
        <v>10</v>
      </c>
      <c r="AB55" s="7">
        <f t="shared" si="9"/>
        <v>0</v>
      </c>
      <c r="AE55" s="7">
        <f t="shared" si="10"/>
        <v>271</v>
      </c>
      <c r="AH55" s="7">
        <f t="shared" si="11"/>
        <v>100</v>
      </c>
      <c r="AK55" s="7">
        <f t="shared" si="12"/>
        <v>155</v>
      </c>
      <c r="AN55" s="7">
        <f t="shared" si="13"/>
        <v>95</v>
      </c>
      <c r="AP55">
        <v>2</v>
      </c>
      <c r="AQ55" s="7">
        <f t="shared" si="14"/>
        <v>453</v>
      </c>
      <c r="AT55" s="7">
        <f t="shared" si="15"/>
        <v>0</v>
      </c>
      <c r="AV55">
        <v>4</v>
      </c>
      <c r="AW55" s="7">
        <f t="shared" si="16"/>
        <v>134</v>
      </c>
      <c r="AY55">
        <v>4</v>
      </c>
      <c r="AZ55" s="7">
        <f t="shared" si="17"/>
        <v>28</v>
      </c>
      <c r="BB55">
        <v>2</v>
      </c>
      <c r="BC55" s="7">
        <f t="shared" si="18"/>
        <v>14</v>
      </c>
      <c r="BF55" s="7">
        <f t="shared" si="19"/>
        <v>0</v>
      </c>
      <c r="BH55">
        <v>10</v>
      </c>
      <c r="BI55" s="7">
        <f t="shared" si="20"/>
        <v>110</v>
      </c>
      <c r="BL55" s="7">
        <f t="shared" si="21"/>
        <v>0</v>
      </c>
      <c r="BO55" s="7">
        <f t="shared" si="22"/>
        <v>0</v>
      </c>
      <c r="BP55">
        <f t="shared" si="27"/>
        <v>536</v>
      </c>
      <c r="BQ55">
        <f t="shared" si="1"/>
        <v>1360</v>
      </c>
      <c r="BR55" s="7">
        <f t="shared" si="2"/>
        <v>1896</v>
      </c>
      <c r="BS55" s="3">
        <f t="shared" si="26"/>
        <v>103</v>
      </c>
    </row>
    <row r="56" spans="1:71" ht="12.75">
      <c r="A56" s="3">
        <f t="shared" si="23"/>
        <v>105</v>
      </c>
      <c r="D56" s="7">
        <f t="shared" si="24"/>
        <v>0</v>
      </c>
      <c r="G56" s="7">
        <f t="shared" si="25"/>
        <v>0</v>
      </c>
      <c r="J56" s="7">
        <f t="shared" si="3"/>
        <v>20</v>
      </c>
      <c r="M56" s="7">
        <f t="shared" si="4"/>
        <v>153</v>
      </c>
      <c r="P56" s="7">
        <f t="shared" si="5"/>
        <v>171</v>
      </c>
      <c r="R56">
        <v>2</v>
      </c>
      <c r="S56" s="7">
        <f t="shared" si="6"/>
        <v>58</v>
      </c>
      <c r="U56">
        <v>2</v>
      </c>
      <c r="V56" s="7">
        <f t="shared" si="7"/>
        <v>128</v>
      </c>
      <c r="Y56" s="7">
        <f t="shared" si="8"/>
        <v>10</v>
      </c>
      <c r="AB56" s="7">
        <f t="shared" si="9"/>
        <v>0</v>
      </c>
      <c r="AE56" s="7">
        <f t="shared" si="10"/>
        <v>271</v>
      </c>
      <c r="AH56" s="7">
        <f t="shared" si="11"/>
        <v>100</v>
      </c>
      <c r="AK56" s="7">
        <f t="shared" si="12"/>
        <v>155</v>
      </c>
      <c r="AN56" s="7">
        <f t="shared" si="13"/>
        <v>95</v>
      </c>
      <c r="AP56">
        <v>2</v>
      </c>
      <c r="AQ56" s="7">
        <f t="shared" si="14"/>
        <v>455</v>
      </c>
      <c r="AT56" s="7">
        <f t="shared" si="15"/>
        <v>0</v>
      </c>
      <c r="AV56">
        <v>4</v>
      </c>
      <c r="AW56" s="7">
        <f t="shared" si="16"/>
        <v>138</v>
      </c>
      <c r="AY56">
        <v>4</v>
      </c>
      <c r="AZ56" s="7">
        <f t="shared" si="17"/>
        <v>32</v>
      </c>
      <c r="BB56">
        <v>2</v>
      </c>
      <c r="BC56" s="7">
        <f t="shared" si="18"/>
        <v>16</v>
      </c>
      <c r="BF56" s="7">
        <f t="shared" si="19"/>
        <v>0</v>
      </c>
      <c r="BH56">
        <v>10</v>
      </c>
      <c r="BI56" s="7">
        <f t="shared" si="20"/>
        <v>120</v>
      </c>
      <c r="BL56" s="7">
        <f t="shared" si="21"/>
        <v>0</v>
      </c>
      <c r="BO56" s="7">
        <f t="shared" si="22"/>
        <v>0</v>
      </c>
      <c r="BP56">
        <f t="shared" si="27"/>
        <v>540</v>
      </c>
      <c r="BQ56">
        <f t="shared" si="1"/>
        <v>1382</v>
      </c>
      <c r="BR56" s="7">
        <f t="shared" si="2"/>
        <v>1922</v>
      </c>
      <c r="BS56" s="3">
        <f t="shared" si="26"/>
        <v>105</v>
      </c>
    </row>
    <row r="57" spans="1:71" ht="12.75">
      <c r="A57" s="3">
        <f t="shared" si="23"/>
        <v>107</v>
      </c>
      <c r="D57" s="7">
        <f t="shared" si="24"/>
        <v>0</v>
      </c>
      <c r="G57" s="7">
        <f t="shared" si="25"/>
        <v>0</v>
      </c>
      <c r="J57" s="7">
        <f t="shared" si="3"/>
        <v>20</v>
      </c>
      <c r="M57" s="7">
        <f t="shared" si="4"/>
        <v>153</v>
      </c>
      <c r="P57" s="7">
        <f t="shared" si="5"/>
        <v>171</v>
      </c>
      <c r="R57">
        <v>2</v>
      </c>
      <c r="S57" s="7">
        <f t="shared" si="6"/>
        <v>60</v>
      </c>
      <c r="U57">
        <v>2</v>
      </c>
      <c r="V57" s="7">
        <f t="shared" si="7"/>
        <v>130</v>
      </c>
      <c r="Y57" s="7">
        <f t="shared" si="8"/>
        <v>10</v>
      </c>
      <c r="AB57" s="7">
        <f t="shared" si="9"/>
        <v>0</v>
      </c>
      <c r="AE57" s="7">
        <f t="shared" si="10"/>
        <v>271</v>
      </c>
      <c r="AH57" s="7">
        <f t="shared" si="11"/>
        <v>100</v>
      </c>
      <c r="AK57" s="7">
        <f t="shared" si="12"/>
        <v>155</v>
      </c>
      <c r="AN57" s="7">
        <f t="shared" si="13"/>
        <v>95</v>
      </c>
      <c r="AP57">
        <v>2</v>
      </c>
      <c r="AQ57" s="7">
        <f t="shared" si="14"/>
        <v>457</v>
      </c>
      <c r="AT57" s="7">
        <f t="shared" si="15"/>
        <v>0</v>
      </c>
      <c r="AV57">
        <v>4</v>
      </c>
      <c r="AW57" s="7">
        <f t="shared" si="16"/>
        <v>142</v>
      </c>
      <c r="AY57">
        <v>4</v>
      </c>
      <c r="AZ57" s="7">
        <f t="shared" si="17"/>
        <v>36</v>
      </c>
      <c r="BB57">
        <v>2</v>
      </c>
      <c r="BC57" s="7">
        <f t="shared" si="18"/>
        <v>18</v>
      </c>
      <c r="BF57" s="7">
        <f t="shared" si="19"/>
        <v>0</v>
      </c>
      <c r="BH57">
        <v>10</v>
      </c>
      <c r="BI57" s="7">
        <f t="shared" si="20"/>
        <v>130</v>
      </c>
      <c r="BL57" s="7">
        <f t="shared" si="21"/>
        <v>0</v>
      </c>
      <c r="BO57" s="7">
        <f t="shared" si="22"/>
        <v>0</v>
      </c>
      <c r="BP57">
        <f t="shared" si="27"/>
        <v>544</v>
      </c>
      <c r="BQ57">
        <f t="shared" si="1"/>
        <v>1404</v>
      </c>
      <c r="BR57" s="7">
        <f t="shared" si="2"/>
        <v>1948</v>
      </c>
      <c r="BS57" s="3">
        <f t="shared" si="26"/>
        <v>107</v>
      </c>
    </row>
    <row r="58" spans="1:71" ht="12.75">
      <c r="A58" s="3">
        <f t="shared" si="23"/>
        <v>109</v>
      </c>
      <c r="D58" s="7">
        <f t="shared" si="24"/>
        <v>0</v>
      </c>
      <c r="G58" s="7">
        <f t="shared" si="25"/>
        <v>0</v>
      </c>
      <c r="J58" s="7">
        <f t="shared" si="3"/>
        <v>20</v>
      </c>
      <c r="M58" s="7">
        <f t="shared" si="4"/>
        <v>153</v>
      </c>
      <c r="P58" s="7">
        <f t="shared" si="5"/>
        <v>171</v>
      </c>
      <c r="R58">
        <v>2</v>
      </c>
      <c r="S58" s="7">
        <f t="shared" si="6"/>
        <v>62</v>
      </c>
      <c r="U58">
        <v>2</v>
      </c>
      <c r="V58" s="7">
        <f t="shared" si="7"/>
        <v>132</v>
      </c>
      <c r="Y58" s="7">
        <f t="shared" si="8"/>
        <v>10</v>
      </c>
      <c r="AB58" s="7">
        <f t="shared" si="9"/>
        <v>0</v>
      </c>
      <c r="AE58" s="7">
        <f t="shared" si="10"/>
        <v>271</v>
      </c>
      <c r="AF58">
        <v>15</v>
      </c>
      <c r="AH58" s="7">
        <f t="shared" si="11"/>
        <v>115</v>
      </c>
      <c r="AK58" s="7">
        <f t="shared" si="12"/>
        <v>155</v>
      </c>
      <c r="AL58">
        <v>5</v>
      </c>
      <c r="AN58" s="7">
        <f t="shared" si="13"/>
        <v>100</v>
      </c>
      <c r="AP58">
        <v>2</v>
      </c>
      <c r="AQ58" s="7">
        <f t="shared" si="14"/>
        <v>459</v>
      </c>
      <c r="AT58" s="7">
        <f t="shared" si="15"/>
        <v>0</v>
      </c>
      <c r="AU58">
        <v>125</v>
      </c>
      <c r="AV58">
        <v>4</v>
      </c>
      <c r="AW58" s="7">
        <f t="shared" si="16"/>
        <v>271</v>
      </c>
      <c r="AY58">
        <v>4</v>
      </c>
      <c r="AZ58" s="7">
        <f t="shared" si="17"/>
        <v>40</v>
      </c>
      <c r="BB58">
        <v>2</v>
      </c>
      <c r="BC58" s="7">
        <f t="shared" si="18"/>
        <v>20</v>
      </c>
      <c r="BF58" s="7">
        <f t="shared" si="19"/>
        <v>0</v>
      </c>
      <c r="BH58">
        <v>10</v>
      </c>
      <c r="BI58" s="7">
        <f t="shared" si="20"/>
        <v>140</v>
      </c>
      <c r="BL58" s="7">
        <f t="shared" si="21"/>
        <v>0</v>
      </c>
      <c r="BO58" s="7">
        <f t="shared" si="22"/>
        <v>0</v>
      </c>
      <c r="BP58">
        <f t="shared" si="27"/>
        <v>548</v>
      </c>
      <c r="BQ58">
        <f t="shared" si="1"/>
        <v>1571</v>
      </c>
      <c r="BR58" s="7">
        <f t="shared" si="2"/>
        <v>2119</v>
      </c>
      <c r="BS58" s="3">
        <f t="shared" si="26"/>
        <v>109</v>
      </c>
    </row>
    <row r="59" spans="1:71" ht="12.75">
      <c r="A59" s="3">
        <f t="shared" si="23"/>
        <v>111</v>
      </c>
      <c r="D59" s="7">
        <f t="shared" si="24"/>
        <v>0</v>
      </c>
      <c r="G59" s="7">
        <f t="shared" si="25"/>
        <v>0</v>
      </c>
      <c r="J59" s="7">
        <f t="shared" si="3"/>
        <v>20</v>
      </c>
      <c r="M59" s="7">
        <f t="shared" si="4"/>
        <v>153</v>
      </c>
      <c r="P59" s="7">
        <f t="shared" si="5"/>
        <v>171</v>
      </c>
      <c r="R59">
        <v>2</v>
      </c>
      <c r="S59" s="7">
        <f t="shared" si="6"/>
        <v>64</v>
      </c>
      <c r="U59">
        <v>2</v>
      </c>
      <c r="V59" s="7">
        <f t="shared" si="7"/>
        <v>134</v>
      </c>
      <c r="Y59" s="7">
        <f t="shared" si="8"/>
        <v>10</v>
      </c>
      <c r="AB59" s="7">
        <f t="shared" si="9"/>
        <v>0</v>
      </c>
      <c r="AE59" s="7">
        <f t="shared" si="10"/>
        <v>271</v>
      </c>
      <c r="AH59" s="7">
        <f t="shared" si="11"/>
        <v>115</v>
      </c>
      <c r="AK59" s="7">
        <f t="shared" si="12"/>
        <v>155</v>
      </c>
      <c r="AN59" s="7">
        <f t="shared" si="13"/>
        <v>100</v>
      </c>
      <c r="AP59">
        <v>2</v>
      </c>
      <c r="AQ59" s="7">
        <f t="shared" si="14"/>
        <v>461</v>
      </c>
      <c r="AT59" s="7">
        <f t="shared" si="15"/>
        <v>0</v>
      </c>
      <c r="AV59">
        <v>4</v>
      </c>
      <c r="AW59" s="7">
        <f t="shared" si="16"/>
        <v>275</v>
      </c>
      <c r="AY59">
        <v>4</v>
      </c>
      <c r="AZ59" s="7">
        <f t="shared" si="17"/>
        <v>44</v>
      </c>
      <c r="BB59">
        <v>2</v>
      </c>
      <c r="BC59" s="7">
        <f t="shared" si="18"/>
        <v>22</v>
      </c>
      <c r="BF59" s="7">
        <f t="shared" si="19"/>
        <v>0</v>
      </c>
      <c r="BH59">
        <v>10</v>
      </c>
      <c r="BI59" s="7">
        <f t="shared" si="20"/>
        <v>150</v>
      </c>
      <c r="BL59" s="7">
        <f t="shared" si="21"/>
        <v>0</v>
      </c>
      <c r="BO59" s="7">
        <f t="shared" si="22"/>
        <v>0</v>
      </c>
      <c r="BP59">
        <f t="shared" si="27"/>
        <v>552</v>
      </c>
      <c r="BQ59">
        <f t="shared" si="1"/>
        <v>1593</v>
      </c>
      <c r="BR59" s="7">
        <f t="shared" si="2"/>
        <v>2145</v>
      </c>
      <c r="BS59" s="3">
        <f t="shared" si="26"/>
        <v>111</v>
      </c>
    </row>
    <row r="60" spans="1:71" ht="12.75">
      <c r="A60" s="3">
        <f t="shared" si="23"/>
        <v>113</v>
      </c>
      <c r="D60" s="7">
        <f t="shared" si="24"/>
        <v>0</v>
      </c>
      <c r="G60" s="7">
        <f t="shared" si="25"/>
        <v>0</v>
      </c>
      <c r="J60" s="7">
        <f t="shared" si="3"/>
        <v>20</v>
      </c>
      <c r="M60" s="7">
        <f t="shared" si="4"/>
        <v>153</v>
      </c>
      <c r="P60" s="7">
        <f t="shared" si="5"/>
        <v>171</v>
      </c>
      <c r="R60">
        <v>2</v>
      </c>
      <c r="S60" s="7">
        <f t="shared" si="6"/>
        <v>66</v>
      </c>
      <c r="U60">
        <v>2</v>
      </c>
      <c r="V60" s="7">
        <f t="shared" si="7"/>
        <v>136</v>
      </c>
      <c r="X60">
        <v>2</v>
      </c>
      <c r="Y60" s="7">
        <f t="shared" si="8"/>
        <v>12</v>
      </c>
      <c r="AB60" s="7">
        <f t="shared" si="9"/>
        <v>0</v>
      </c>
      <c r="AE60" s="7">
        <f t="shared" si="10"/>
        <v>271</v>
      </c>
      <c r="AH60" s="7">
        <f t="shared" si="11"/>
        <v>115</v>
      </c>
      <c r="AK60" s="7">
        <f t="shared" si="12"/>
        <v>155</v>
      </c>
      <c r="AN60" s="7">
        <f t="shared" si="13"/>
        <v>100</v>
      </c>
      <c r="AP60">
        <v>2</v>
      </c>
      <c r="AQ60" s="7">
        <f t="shared" si="14"/>
        <v>463</v>
      </c>
      <c r="AT60" s="7">
        <f t="shared" si="15"/>
        <v>0</v>
      </c>
      <c r="AV60">
        <v>4</v>
      </c>
      <c r="AW60" s="7">
        <f t="shared" si="16"/>
        <v>279</v>
      </c>
      <c r="AY60">
        <v>4</v>
      </c>
      <c r="AZ60" s="7">
        <f t="shared" si="17"/>
        <v>48</v>
      </c>
      <c r="BB60">
        <v>2</v>
      </c>
      <c r="BC60" s="7">
        <f t="shared" si="18"/>
        <v>24</v>
      </c>
      <c r="BF60" s="7">
        <f t="shared" si="19"/>
        <v>0</v>
      </c>
      <c r="BH60">
        <v>10</v>
      </c>
      <c r="BI60" s="7">
        <f t="shared" si="20"/>
        <v>160</v>
      </c>
      <c r="BL60" s="7">
        <f t="shared" si="21"/>
        <v>0</v>
      </c>
      <c r="BO60" s="7">
        <f t="shared" si="22"/>
        <v>0</v>
      </c>
      <c r="BP60">
        <f t="shared" si="27"/>
        <v>558</v>
      </c>
      <c r="BQ60">
        <f t="shared" si="1"/>
        <v>1615</v>
      </c>
      <c r="BR60" s="7">
        <f t="shared" si="2"/>
        <v>2173</v>
      </c>
      <c r="BS60" s="3">
        <f t="shared" si="26"/>
        <v>113</v>
      </c>
    </row>
    <row r="61" spans="1:71" ht="12.75">
      <c r="A61" s="3">
        <f t="shared" si="23"/>
        <v>115</v>
      </c>
      <c r="D61" s="7">
        <f t="shared" si="24"/>
        <v>0</v>
      </c>
      <c r="G61" s="7">
        <f t="shared" si="25"/>
        <v>0</v>
      </c>
      <c r="J61" s="7">
        <f t="shared" si="3"/>
        <v>20</v>
      </c>
      <c r="M61" s="7">
        <f t="shared" si="4"/>
        <v>153</v>
      </c>
      <c r="P61" s="7">
        <f t="shared" si="5"/>
        <v>171</v>
      </c>
      <c r="Q61">
        <v>20</v>
      </c>
      <c r="R61">
        <v>2</v>
      </c>
      <c r="S61" s="7">
        <f t="shared" si="6"/>
        <v>88</v>
      </c>
      <c r="T61">
        <v>20</v>
      </c>
      <c r="U61">
        <v>2</v>
      </c>
      <c r="V61" s="7">
        <f t="shared" si="7"/>
        <v>158</v>
      </c>
      <c r="X61">
        <v>2</v>
      </c>
      <c r="Y61" s="7">
        <f t="shared" si="8"/>
        <v>14</v>
      </c>
      <c r="AB61" s="7">
        <f t="shared" si="9"/>
        <v>0</v>
      </c>
      <c r="AE61" s="7">
        <f t="shared" si="10"/>
        <v>271</v>
      </c>
      <c r="AH61" s="7">
        <f t="shared" si="11"/>
        <v>115</v>
      </c>
      <c r="AK61" s="7">
        <f t="shared" si="12"/>
        <v>155</v>
      </c>
      <c r="AN61" s="7">
        <f t="shared" si="13"/>
        <v>100</v>
      </c>
      <c r="AP61">
        <v>2</v>
      </c>
      <c r="AQ61" s="7">
        <f t="shared" si="14"/>
        <v>465</v>
      </c>
      <c r="AT61" s="7">
        <f t="shared" si="15"/>
        <v>0</v>
      </c>
      <c r="AV61">
        <v>4</v>
      </c>
      <c r="AW61" s="7">
        <f t="shared" si="16"/>
        <v>283</v>
      </c>
      <c r="AY61">
        <v>4</v>
      </c>
      <c r="AZ61" s="7">
        <f t="shared" si="17"/>
        <v>52</v>
      </c>
      <c r="BB61">
        <v>2</v>
      </c>
      <c r="BC61" s="7">
        <f t="shared" si="18"/>
        <v>26</v>
      </c>
      <c r="BF61" s="7">
        <f t="shared" si="19"/>
        <v>0</v>
      </c>
      <c r="BH61">
        <v>10</v>
      </c>
      <c r="BI61" s="7">
        <f t="shared" si="20"/>
        <v>170</v>
      </c>
      <c r="BL61" s="7">
        <f t="shared" si="21"/>
        <v>0</v>
      </c>
      <c r="BO61" s="7">
        <f t="shared" si="22"/>
        <v>0</v>
      </c>
      <c r="BP61">
        <f t="shared" si="27"/>
        <v>604</v>
      </c>
      <c r="BQ61">
        <f t="shared" si="1"/>
        <v>1637</v>
      </c>
      <c r="BR61" s="7">
        <f t="shared" si="2"/>
        <v>2241</v>
      </c>
      <c r="BS61" s="3">
        <f t="shared" si="26"/>
        <v>115</v>
      </c>
    </row>
    <row r="62" spans="1:71" ht="12.75">
      <c r="A62" s="3">
        <f t="shared" si="23"/>
        <v>117</v>
      </c>
      <c r="D62" s="7">
        <f t="shared" si="24"/>
        <v>0</v>
      </c>
      <c r="G62" s="7">
        <f t="shared" si="25"/>
        <v>0</v>
      </c>
      <c r="J62" s="7">
        <f t="shared" si="3"/>
        <v>20</v>
      </c>
      <c r="M62" s="7">
        <f t="shared" si="4"/>
        <v>153</v>
      </c>
      <c r="P62" s="7">
        <f t="shared" si="5"/>
        <v>171</v>
      </c>
      <c r="R62">
        <v>2</v>
      </c>
      <c r="S62" s="7">
        <f t="shared" si="6"/>
        <v>90</v>
      </c>
      <c r="U62">
        <v>2</v>
      </c>
      <c r="V62" s="7">
        <f t="shared" si="7"/>
        <v>160</v>
      </c>
      <c r="X62">
        <v>2</v>
      </c>
      <c r="Y62" s="7">
        <f t="shared" si="8"/>
        <v>16</v>
      </c>
      <c r="AB62" s="7">
        <f t="shared" si="9"/>
        <v>0</v>
      </c>
      <c r="AE62" s="7">
        <f t="shared" si="10"/>
        <v>271</v>
      </c>
      <c r="AH62" s="7">
        <f t="shared" si="11"/>
        <v>115</v>
      </c>
      <c r="AK62" s="7">
        <f t="shared" si="12"/>
        <v>155</v>
      </c>
      <c r="AN62" s="7">
        <f t="shared" si="13"/>
        <v>100</v>
      </c>
      <c r="AP62">
        <v>2</v>
      </c>
      <c r="AQ62" s="7">
        <f t="shared" si="14"/>
        <v>467</v>
      </c>
      <c r="AT62" s="7">
        <f t="shared" si="15"/>
        <v>0</v>
      </c>
      <c r="AV62">
        <v>4</v>
      </c>
      <c r="AW62" s="7">
        <f t="shared" si="16"/>
        <v>287</v>
      </c>
      <c r="AY62">
        <v>4</v>
      </c>
      <c r="AZ62" s="7">
        <f t="shared" si="17"/>
        <v>56</v>
      </c>
      <c r="BB62">
        <v>2</v>
      </c>
      <c r="BC62" s="7">
        <f t="shared" si="18"/>
        <v>28</v>
      </c>
      <c r="BF62" s="7">
        <f t="shared" si="19"/>
        <v>0</v>
      </c>
      <c r="BH62">
        <v>10</v>
      </c>
      <c r="BI62" s="7">
        <f t="shared" si="20"/>
        <v>180</v>
      </c>
      <c r="BL62" s="7">
        <f t="shared" si="21"/>
        <v>0</v>
      </c>
      <c r="BO62" s="7">
        <f t="shared" si="22"/>
        <v>0</v>
      </c>
      <c r="BP62">
        <f t="shared" si="27"/>
        <v>610</v>
      </c>
      <c r="BQ62">
        <f t="shared" si="1"/>
        <v>1659</v>
      </c>
      <c r="BR62" s="7">
        <f t="shared" si="2"/>
        <v>2269</v>
      </c>
      <c r="BS62" s="3">
        <f t="shared" si="26"/>
        <v>117</v>
      </c>
    </row>
    <row r="63" spans="1:71" ht="12.75">
      <c r="A63" s="3">
        <f t="shared" si="23"/>
        <v>119</v>
      </c>
      <c r="D63" s="7">
        <f t="shared" si="24"/>
        <v>0</v>
      </c>
      <c r="G63" s="7">
        <f t="shared" si="25"/>
        <v>0</v>
      </c>
      <c r="J63" s="7">
        <f t="shared" si="3"/>
        <v>20</v>
      </c>
      <c r="M63" s="7">
        <f t="shared" si="4"/>
        <v>153</v>
      </c>
      <c r="P63" s="7">
        <f t="shared" si="5"/>
        <v>171</v>
      </c>
      <c r="R63">
        <v>2</v>
      </c>
      <c r="S63" s="7">
        <f t="shared" si="6"/>
        <v>92</v>
      </c>
      <c r="U63">
        <v>2</v>
      </c>
      <c r="V63" s="7">
        <f t="shared" si="7"/>
        <v>162</v>
      </c>
      <c r="X63">
        <v>2</v>
      </c>
      <c r="Y63" s="7">
        <f t="shared" si="8"/>
        <v>18</v>
      </c>
      <c r="AB63" s="7">
        <f t="shared" si="9"/>
        <v>0</v>
      </c>
      <c r="AE63" s="7">
        <f t="shared" si="10"/>
        <v>271</v>
      </c>
      <c r="AH63" s="7">
        <f t="shared" si="11"/>
        <v>115</v>
      </c>
      <c r="AK63" s="7">
        <f t="shared" si="12"/>
        <v>155</v>
      </c>
      <c r="AN63" s="7">
        <f t="shared" si="13"/>
        <v>100</v>
      </c>
      <c r="AP63">
        <v>2</v>
      </c>
      <c r="AQ63" s="7">
        <f t="shared" si="14"/>
        <v>469</v>
      </c>
      <c r="AT63" s="7">
        <f t="shared" si="15"/>
        <v>0</v>
      </c>
      <c r="AV63">
        <v>4</v>
      </c>
      <c r="AW63" s="7">
        <f t="shared" si="16"/>
        <v>291</v>
      </c>
      <c r="AY63">
        <v>4</v>
      </c>
      <c r="AZ63" s="7">
        <f t="shared" si="17"/>
        <v>60</v>
      </c>
      <c r="BB63">
        <v>2</v>
      </c>
      <c r="BC63" s="7">
        <f t="shared" si="18"/>
        <v>30</v>
      </c>
      <c r="BF63" s="7">
        <f t="shared" si="19"/>
        <v>0</v>
      </c>
      <c r="BH63">
        <v>10</v>
      </c>
      <c r="BI63" s="7">
        <f t="shared" si="20"/>
        <v>190</v>
      </c>
      <c r="BL63" s="7">
        <f t="shared" si="21"/>
        <v>0</v>
      </c>
      <c r="BO63" s="7">
        <f t="shared" si="22"/>
        <v>0</v>
      </c>
      <c r="BP63">
        <f t="shared" si="27"/>
        <v>616</v>
      </c>
      <c r="BQ63">
        <f t="shared" si="1"/>
        <v>1681</v>
      </c>
      <c r="BR63" s="7">
        <f t="shared" si="2"/>
        <v>2297</v>
      </c>
      <c r="BS63" s="3">
        <f t="shared" si="26"/>
        <v>119</v>
      </c>
    </row>
    <row r="64" spans="1:71" ht="12.75">
      <c r="A64" s="3">
        <f t="shared" si="23"/>
        <v>121</v>
      </c>
      <c r="D64" s="7">
        <f t="shared" si="24"/>
        <v>0</v>
      </c>
      <c r="G64" s="7">
        <f t="shared" si="25"/>
        <v>0</v>
      </c>
      <c r="J64" s="7">
        <f t="shared" si="3"/>
        <v>20</v>
      </c>
      <c r="M64" s="7">
        <f t="shared" si="4"/>
        <v>153</v>
      </c>
      <c r="P64" s="7">
        <f t="shared" si="5"/>
        <v>171</v>
      </c>
      <c r="R64">
        <v>2</v>
      </c>
      <c r="S64" s="7">
        <f t="shared" si="6"/>
        <v>94</v>
      </c>
      <c r="U64">
        <v>2</v>
      </c>
      <c r="V64" s="7">
        <f t="shared" si="7"/>
        <v>164</v>
      </c>
      <c r="X64">
        <v>2</v>
      </c>
      <c r="Y64" s="7">
        <f t="shared" si="8"/>
        <v>20</v>
      </c>
      <c r="AB64" s="7">
        <f t="shared" si="9"/>
        <v>0</v>
      </c>
      <c r="AE64" s="7">
        <f t="shared" si="10"/>
        <v>271</v>
      </c>
      <c r="AH64" s="7">
        <f t="shared" si="11"/>
        <v>115</v>
      </c>
      <c r="AK64" s="7">
        <f t="shared" si="12"/>
        <v>155</v>
      </c>
      <c r="AN64" s="7">
        <f t="shared" si="13"/>
        <v>100</v>
      </c>
      <c r="AP64">
        <v>2</v>
      </c>
      <c r="AQ64" s="7">
        <f t="shared" si="14"/>
        <v>471</v>
      </c>
      <c r="AT64" s="7">
        <f t="shared" si="15"/>
        <v>0</v>
      </c>
      <c r="AV64">
        <v>4</v>
      </c>
      <c r="AW64" s="7">
        <f t="shared" si="16"/>
        <v>295</v>
      </c>
      <c r="AY64">
        <v>4</v>
      </c>
      <c r="AZ64" s="7">
        <f t="shared" si="17"/>
        <v>64</v>
      </c>
      <c r="BB64">
        <v>2</v>
      </c>
      <c r="BC64" s="7">
        <f t="shared" si="18"/>
        <v>32</v>
      </c>
      <c r="BF64" s="7">
        <f t="shared" si="19"/>
        <v>0</v>
      </c>
      <c r="BG64">
        <v>5</v>
      </c>
      <c r="BH64">
        <v>10</v>
      </c>
      <c r="BI64" s="7">
        <f t="shared" si="20"/>
        <v>205</v>
      </c>
      <c r="BL64" s="7">
        <f t="shared" si="21"/>
        <v>0</v>
      </c>
      <c r="BO64" s="7">
        <f t="shared" si="22"/>
        <v>0</v>
      </c>
      <c r="BP64">
        <f t="shared" si="27"/>
        <v>622</v>
      </c>
      <c r="BQ64">
        <f t="shared" si="1"/>
        <v>1708</v>
      </c>
      <c r="BR64" s="7">
        <f t="shared" si="2"/>
        <v>2330</v>
      </c>
      <c r="BS64" s="3">
        <f t="shared" si="26"/>
        <v>121</v>
      </c>
    </row>
    <row r="65" spans="1:71" ht="12.75">
      <c r="A65" s="3">
        <f t="shared" si="23"/>
        <v>123</v>
      </c>
      <c r="D65" s="7">
        <f t="shared" si="24"/>
        <v>0</v>
      </c>
      <c r="G65" s="7">
        <f t="shared" si="25"/>
        <v>0</v>
      </c>
      <c r="J65" s="7">
        <f t="shared" si="3"/>
        <v>20</v>
      </c>
      <c r="M65" s="7">
        <f t="shared" si="4"/>
        <v>153</v>
      </c>
      <c r="P65" s="7">
        <f t="shared" si="5"/>
        <v>171</v>
      </c>
      <c r="R65">
        <v>2</v>
      </c>
      <c r="S65" s="7">
        <f t="shared" si="6"/>
        <v>96</v>
      </c>
      <c r="V65" s="7">
        <f t="shared" si="7"/>
        <v>164</v>
      </c>
      <c r="X65">
        <v>2</v>
      </c>
      <c r="Y65" s="7">
        <f t="shared" si="8"/>
        <v>22</v>
      </c>
      <c r="AB65" s="7">
        <f t="shared" si="9"/>
        <v>0</v>
      </c>
      <c r="AE65" s="7">
        <f t="shared" si="10"/>
        <v>271</v>
      </c>
      <c r="AH65" s="7">
        <f t="shared" si="11"/>
        <v>115</v>
      </c>
      <c r="AK65" s="7">
        <f t="shared" si="12"/>
        <v>155</v>
      </c>
      <c r="AN65" s="7">
        <f t="shared" si="13"/>
        <v>100</v>
      </c>
      <c r="AP65">
        <v>2</v>
      </c>
      <c r="AQ65" s="7">
        <f t="shared" si="14"/>
        <v>473</v>
      </c>
      <c r="AT65" s="7">
        <f t="shared" si="15"/>
        <v>0</v>
      </c>
      <c r="AV65">
        <v>4</v>
      </c>
      <c r="AW65" s="7">
        <f t="shared" si="16"/>
        <v>299</v>
      </c>
      <c r="AY65">
        <v>4</v>
      </c>
      <c r="AZ65" s="7">
        <f t="shared" si="17"/>
        <v>68</v>
      </c>
      <c r="BB65">
        <v>2</v>
      </c>
      <c r="BC65" s="7">
        <f t="shared" si="18"/>
        <v>34</v>
      </c>
      <c r="BF65" s="7">
        <f t="shared" si="19"/>
        <v>0</v>
      </c>
      <c r="BH65">
        <v>10</v>
      </c>
      <c r="BI65" s="7">
        <f t="shared" si="20"/>
        <v>215</v>
      </c>
      <c r="BL65" s="7">
        <f t="shared" si="21"/>
        <v>0</v>
      </c>
      <c r="BO65" s="7">
        <f t="shared" si="22"/>
        <v>0</v>
      </c>
      <c r="BP65">
        <f t="shared" si="27"/>
        <v>626</v>
      </c>
      <c r="BQ65">
        <f t="shared" si="1"/>
        <v>1730</v>
      </c>
      <c r="BR65" s="7">
        <f t="shared" si="2"/>
        <v>2356</v>
      </c>
      <c r="BS65" s="3">
        <f t="shared" si="26"/>
        <v>123</v>
      </c>
    </row>
    <row r="66" spans="1:71" ht="12.75">
      <c r="A66" s="3">
        <f t="shared" si="23"/>
        <v>125</v>
      </c>
      <c r="D66" s="7">
        <f t="shared" si="24"/>
        <v>0</v>
      </c>
      <c r="G66" s="7">
        <f t="shared" si="25"/>
        <v>0</v>
      </c>
      <c r="J66" s="7">
        <f t="shared" si="3"/>
        <v>20</v>
      </c>
      <c r="K66">
        <v>70</v>
      </c>
      <c r="M66" s="7">
        <f t="shared" si="4"/>
        <v>223</v>
      </c>
      <c r="P66" s="7">
        <f t="shared" si="5"/>
        <v>171</v>
      </c>
      <c r="R66">
        <v>2</v>
      </c>
      <c r="S66" s="7">
        <f t="shared" si="6"/>
        <v>98</v>
      </c>
      <c r="V66" s="7">
        <f t="shared" si="7"/>
        <v>164</v>
      </c>
      <c r="X66">
        <v>2</v>
      </c>
      <c r="Y66" s="7">
        <f t="shared" si="8"/>
        <v>24</v>
      </c>
      <c r="AB66" s="7">
        <f t="shared" si="9"/>
        <v>0</v>
      </c>
      <c r="AE66" s="7">
        <f t="shared" si="10"/>
        <v>271</v>
      </c>
      <c r="AH66" s="7">
        <f t="shared" si="11"/>
        <v>115</v>
      </c>
      <c r="AI66">
        <v>15</v>
      </c>
      <c r="AK66" s="7">
        <f t="shared" si="12"/>
        <v>170</v>
      </c>
      <c r="AN66" s="7">
        <f t="shared" si="13"/>
        <v>100</v>
      </c>
      <c r="AP66">
        <v>2</v>
      </c>
      <c r="AQ66" s="7">
        <f t="shared" si="14"/>
        <v>475</v>
      </c>
      <c r="AT66" s="7">
        <f t="shared" si="15"/>
        <v>0</v>
      </c>
      <c r="AU66">
        <v>95</v>
      </c>
      <c r="AV66">
        <v>4</v>
      </c>
      <c r="AW66" s="7">
        <f t="shared" si="16"/>
        <v>398</v>
      </c>
      <c r="AY66">
        <v>4</v>
      </c>
      <c r="AZ66" s="7">
        <f t="shared" si="17"/>
        <v>72</v>
      </c>
      <c r="BB66">
        <v>2</v>
      </c>
      <c r="BC66" s="7">
        <f t="shared" si="18"/>
        <v>36</v>
      </c>
      <c r="BF66" s="7">
        <f t="shared" si="19"/>
        <v>0</v>
      </c>
      <c r="BG66">
        <v>55</v>
      </c>
      <c r="BH66">
        <v>10</v>
      </c>
      <c r="BI66" s="7">
        <f t="shared" si="20"/>
        <v>280</v>
      </c>
      <c r="BL66" s="7">
        <f t="shared" si="21"/>
        <v>0</v>
      </c>
      <c r="BO66" s="7">
        <f t="shared" si="22"/>
        <v>0</v>
      </c>
      <c r="BP66">
        <f t="shared" si="27"/>
        <v>700</v>
      </c>
      <c r="BQ66">
        <f t="shared" si="1"/>
        <v>1917</v>
      </c>
      <c r="BR66" s="7">
        <f t="shared" si="2"/>
        <v>2617</v>
      </c>
      <c r="BS66" s="3">
        <f t="shared" si="26"/>
        <v>125</v>
      </c>
    </row>
    <row r="67" spans="1:71" ht="12.75">
      <c r="A67" s="3">
        <f t="shared" si="23"/>
        <v>127</v>
      </c>
      <c r="D67" s="7">
        <f t="shared" si="24"/>
        <v>0</v>
      </c>
      <c r="G67" s="7">
        <f t="shared" si="25"/>
        <v>0</v>
      </c>
      <c r="J67" s="7">
        <f t="shared" si="3"/>
        <v>20</v>
      </c>
      <c r="M67" s="7">
        <f t="shared" si="4"/>
        <v>223</v>
      </c>
      <c r="P67" s="7">
        <f t="shared" si="5"/>
        <v>171</v>
      </c>
      <c r="R67">
        <v>2</v>
      </c>
      <c r="S67" s="7">
        <f t="shared" si="6"/>
        <v>100</v>
      </c>
      <c r="V67" s="7">
        <f t="shared" si="7"/>
        <v>164</v>
      </c>
      <c r="X67">
        <v>2</v>
      </c>
      <c r="Y67" s="7">
        <f t="shared" si="8"/>
        <v>26</v>
      </c>
      <c r="AB67" s="7">
        <f t="shared" si="9"/>
        <v>0</v>
      </c>
      <c r="AE67" s="7">
        <f t="shared" si="10"/>
        <v>271</v>
      </c>
      <c r="AH67" s="7">
        <f t="shared" si="11"/>
        <v>115</v>
      </c>
      <c r="AK67" s="7">
        <f t="shared" si="12"/>
        <v>170</v>
      </c>
      <c r="AN67" s="7">
        <f t="shared" si="13"/>
        <v>100</v>
      </c>
      <c r="AP67">
        <v>2</v>
      </c>
      <c r="AQ67" s="7">
        <f t="shared" si="14"/>
        <v>477</v>
      </c>
      <c r="AT67" s="7">
        <f t="shared" si="15"/>
        <v>0</v>
      </c>
      <c r="AV67">
        <v>4</v>
      </c>
      <c r="AW67" s="7">
        <f t="shared" si="16"/>
        <v>402</v>
      </c>
      <c r="AY67">
        <v>4</v>
      </c>
      <c r="AZ67" s="7">
        <f t="shared" si="17"/>
        <v>76</v>
      </c>
      <c r="BB67">
        <v>2</v>
      </c>
      <c r="BC67" s="7">
        <f t="shared" si="18"/>
        <v>38</v>
      </c>
      <c r="BF67" s="7">
        <f t="shared" si="19"/>
        <v>0</v>
      </c>
      <c r="BI67" s="7">
        <f t="shared" si="20"/>
        <v>280</v>
      </c>
      <c r="BL67" s="7">
        <f t="shared" si="21"/>
        <v>0</v>
      </c>
      <c r="BO67" s="7">
        <f t="shared" si="22"/>
        <v>0</v>
      </c>
      <c r="BP67">
        <f aca="true" t="shared" si="28" ref="BP67:BP98">G67+J67+M67+P67+S67+V67+Y67+AB67</f>
        <v>704</v>
      </c>
      <c r="BQ67">
        <f t="shared" si="1"/>
        <v>1929</v>
      </c>
      <c r="BR67" s="7">
        <f t="shared" si="2"/>
        <v>2633</v>
      </c>
      <c r="BS67" s="3">
        <f t="shared" si="26"/>
        <v>127</v>
      </c>
    </row>
    <row r="68" spans="1:71" ht="12.75">
      <c r="A68" s="3">
        <f t="shared" si="23"/>
        <v>129</v>
      </c>
      <c r="D68" s="7">
        <f t="shared" si="24"/>
        <v>0</v>
      </c>
      <c r="G68" s="7">
        <f t="shared" si="25"/>
        <v>0</v>
      </c>
      <c r="J68" s="7">
        <f t="shared" si="3"/>
        <v>20</v>
      </c>
      <c r="M68" s="7">
        <f t="shared" si="4"/>
        <v>223</v>
      </c>
      <c r="P68" s="7">
        <f t="shared" si="5"/>
        <v>171</v>
      </c>
      <c r="R68">
        <v>2</v>
      </c>
      <c r="S68" s="7">
        <f t="shared" si="6"/>
        <v>102</v>
      </c>
      <c r="V68" s="7">
        <f t="shared" si="7"/>
        <v>164</v>
      </c>
      <c r="X68">
        <v>2</v>
      </c>
      <c r="Y68" s="7">
        <f t="shared" si="8"/>
        <v>28</v>
      </c>
      <c r="AB68" s="7">
        <f t="shared" si="9"/>
        <v>0</v>
      </c>
      <c r="AE68" s="7">
        <f t="shared" si="10"/>
        <v>271</v>
      </c>
      <c r="AH68" s="7">
        <f t="shared" si="11"/>
        <v>115</v>
      </c>
      <c r="AK68" s="7">
        <f t="shared" si="12"/>
        <v>170</v>
      </c>
      <c r="AN68" s="7">
        <f t="shared" si="13"/>
        <v>100</v>
      </c>
      <c r="AP68">
        <v>2</v>
      </c>
      <c r="AQ68" s="7">
        <f t="shared" si="14"/>
        <v>479</v>
      </c>
      <c r="AT68" s="7">
        <f t="shared" si="15"/>
        <v>0</v>
      </c>
      <c r="AV68">
        <v>4</v>
      </c>
      <c r="AW68" s="7">
        <f t="shared" si="16"/>
        <v>406</v>
      </c>
      <c r="AY68">
        <v>4</v>
      </c>
      <c r="AZ68" s="7">
        <f t="shared" si="17"/>
        <v>80</v>
      </c>
      <c r="BB68">
        <v>2</v>
      </c>
      <c r="BC68" s="7">
        <f t="shared" si="18"/>
        <v>40</v>
      </c>
      <c r="BF68" s="7">
        <f t="shared" si="19"/>
        <v>0</v>
      </c>
      <c r="BI68" s="7">
        <f t="shared" si="20"/>
        <v>280</v>
      </c>
      <c r="BL68" s="7">
        <f t="shared" si="21"/>
        <v>0</v>
      </c>
      <c r="BO68" s="7">
        <f t="shared" si="22"/>
        <v>0</v>
      </c>
      <c r="BP68">
        <f t="shared" si="28"/>
        <v>708</v>
      </c>
      <c r="BQ68">
        <f aca="true" t="shared" si="29" ref="BQ68:BQ124">D68+AE68+AH68+AK68+AN68+AQ68+AT68+AW68+AZ68+BC68+BF68+BI68+BL68+BO68</f>
        <v>1941</v>
      </c>
      <c r="BR68" s="7">
        <f aca="true" t="shared" si="30" ref="BR68:BR124">SUM(BP68:BQ68)</f>
        <v>2649</v>
      </c>
      <c r="BS68" s="3">
        <f t="shared" si="26"/>
        <v>129</v>
      </c>
    </row>
    <row r="69" spans="1:71" ht="12.75">
      <c r="A69" s="3">
        <f t="shared" si="23"/>
        <v>131</v>
      </c>
      <c r="D69" s="7">
        <f t="shared" si="24"/>
        <v>0</v>
      </c>
      <c r="G69" s="7">
        <f t="shared" si="25"/>
        <v>0</v>
      </c>
      <c r="H69">
        <v>-16</v>
      </c>
      <c r="J69" s="7">
        <f aca="true" t="shared" si="31" ref="J69:J124">H69+I69+J68</f>
        <v>4</v>
      </c>
      <c r="M69" s="7">
        <f aca="true" t="shared" si="32" ref="M69:M124">K69+L69+M68</f>
        <v>223</v>
      </c>
      <c r="P69" s="7">
        <f aca="true" t="shared" si="33" ref="P69:P124">N69+O69+P68</f>
        <v>171</v>
      </c>
      <c r="R69">
        <v>2</v>
      </c>
      <c r="S69" s="7">
        <f aca="true" t="shared" si="34" ref="S69:S124">Q69+R69+S68</f>
        <v>104</v>
      </c>
      <c r="V69" s="7">
        <f aca="true" t="shared" si="35" ref="V69:V124">T69+U69+V68</f>
        <v>164</v>
      </c>
      <c r="X69">
        <v>2</v>
      </c>
      <c r="Y69" s="7">
        <f aca="true" t="shared" si="36" ref="Y69:Y124">W69+X69+Y68</f>
        <v>30</v>
      </c>
      <c r="AB69" s="7">
        <f aca="true" t="shared" si="37" ref="AB69:AB124">Z69+AA69+AB68</f>
        <v>0</v>
      </c>
      <c r="AE69" s="7">
        <f aca="true" t="shared" si="38" ref="AE69:AE124">AC69+AD69+AE68</f>
        <v>271</v>
      </c>
      <c r="AH69" s="7">
        <f aca="true" t="shared" si="39" ref="AH69:AH124">AF69+AG69+AH68</f>
        <v>115</v>
      </c>
      <c r="AK69" s="7">
        <f aca="true" t="shared" si="40" ref="AK69:AK124">AI69+AJ69+AK68</f>
        <v>170</v>
      </c>
      <c r="AN69" s="7">
        <f aca="true" t="shared" si="41" ref="AN69:AN124">AL69+AM69+AN68</f>
        <v>100</v>
      </c>
      <c r="AP69">
        <v>2</v>
      </c>
      <c r="AQ69" s="7">
        <f aca="true" t="shared" si="42" ref="AQ69:AQ124">AO69+AP69+AQ68</f>
        <v>481</v>
      </c>
      <c r="AT69" s="7">
        <f aca="true" t="shared" si="43" ref="AT69:AT124">AR69+AS69+AT68</f>
        <v>0</v>
      </c>
      <c r="AV69">
        <v>4</v>
      </c>
      <c r="AW69" s="7">
        <f aca="true" t="shared" si="44" ref="AW69:AW124">AU69+AV69+AW68</f>
        <v>410</v>
      </c>
      <c r="AY69">
        <v>4</v>
      </c>
      <c r="AZ69" s="7">
        <f aca="true" t="shared" si="45" ref="AZ69:AZ124">AX69+AY69+AZ68</f>
        <v>84</v>
      </c>
      <c r="BB69">
        <v>2</v>
      </c>
      <c r="BC69" s="7">
        <f aca="true" t="shared" si="46" ref="BC69:BC124">BA69+BB69+BC68</f>
        <v>42</v>
      </c>
      <c r="BF69" s="7">
        <f aca="true" t="shared" si="47" ref="BF69:BF124">BD69+BE69+BF68</f>
        <v>0</v>
      </c>
      <c r="BI69" s="7">
        <f aca="true" t="shared" si="48" ref="BI69:BI124">BG69+BH69+BI68</f>
        <v>280</v>
      </c>
      <c r="BL69" s="7">
        <f aca="true" t="shared" si="49" ref="BL69:BL124">BJ69+BK69+BL68</f>
        <v>0</v>
      </c>
      <c r="BO69" s="7">
        <f aca="true" t="shared" si="50" ref="BO69:BO124">BM69+BN69+BO68</f>
        <v>0</v>
      </c>
      <c r="BP69">
        <f t="shared" si="28"/>
        <v>696</v>
      </c>
      <c r="BQ69">
        <f t="shared" si="29"/>
        <v>1953</v>
      </c>
      <c r="BR69" s="7">
        <f t="shared" si="30"/>
        <v>2649</v>
      </c>
      <c r="BS69" s="3">
        <f t="shared" si="26"/>
        <v>131</v>
      </c>
    </row>
    <row r="70" spans="1:71" ht="12.75">
      <c r="A70" s="3">
        <f aca="true" t="shared" si="51" ref="A70:A124">A69+2</f>
        <v>133</v>
      </c>
      <c r="D70" s="7">
        <f aca="true" t="shared" si="52" ref="D70:D124">B70+C70+D69</f>
        <v>0</v>
      </c>
      <c r="G70" s="7">
        <f aca="true" t="shared" si="53" ref="G70:G124">E70+F70+G69</f>
        <v>0</v>
      </c>
      <c r="J70" s="7">
        <f t="shared" si="31"/>
        <v>4</v>
      </c>
      <c r="M70" s="7">
        <f t="shared" si="32"/>
        <v>223</v>
      </c>
      <c r="P70" s="7">
        <f t="shared" si="33"/>
        <v>171</v>
      </c>
      <c r="R70">
        <v>2</v>
      </c>
      <c r="S70" s="7">
        <f t="shared" si="34"/>
        <v>106</v>
      </c>
      <c r="V70" s="7">
        <f t="shared" si="35"/>
        <v>164</v>
      </c>
      <c r="X70">
        <v>2</v>
      </c>
      <c r="Y70" s="7">
        <f t="shared" si="36"/>
        <v>32</v>
      </c>
      <c r="AB70" s="7">
        <f t="shared" si="37"/>
        <v>0</v>
      </c>
      <c r="AE70" s="7">
        <f t="shared" si="38"/>
        <v>271</v>
      </c>
      <c r="AH70" s="7">
        <f t="shared" si="39"/>
        <v>115</v>
      </c>
      <c r="AK70" s="7">
        <f t="shared" si="40"/>
        <v>170</v>
      </c>
      <c r="AN70" s="7">
        <f t="shared" si="41"/>
        <v>100</v>
      </c>
      <c r="AP70">
        <v>2</v>
      </c>
      <c r="AQ70" s="7">
        <f t="shared" si="42"/>
        <v>483</v>
      </c>
      <c r="AT70" s="7">
        <f t="shared" si="43"/>
        <v>0</v>
      </c>
      <c r="AV70">
        <v>4</v>
      </c>
      <c r="AW70" s="7">
        <f t="shared" si="44"/>
        <v>414</v>
      </c>
      <c r="AY70">
        <v>4</v>
      </c>
      <c r="AZ70" s="7">
        <f t="shared" si="45"/>
        <v>88</v>
      </c>
      <c r="BB70">
        <v>2</v>
      </c>
      <c r="BC70" s="7">
        <f t="shared" si="46"/>
        <v>44</v>
      </c>
      <c r="BF70" s="7">
        <f t="shared" si="47"/>
        <v>0</v>
      </c>
      <c r="BI70" s="7">
        <f t="shared" si="48"/>
        <v>280</v>
      </c>
      <c r="BL70" s="7">
        <f t="shared" si="49"/>
        <v>0</v>
      </c>
      <c r="BO70" s="7">
        <f t="shared" si="50"/>
        <v>0</v>
      </c>
      <c r="BP70">
        <f t="shared" si="28"/>
        <v>700</v>
      </c>
      <c r="BQ70">
        <f t="shared" si="29"/>
        <v>1965</v>
      </c>
      <c r="BR70" s="7">
        <f t="shared" si="30"/>
        <v>2665</v>
      </c>
      <c r="BS70" s="3">
        <f aca="true" t="shared" si="54" ref="BS70:BS124">BS69+2</f>
        <v>133</v>
      </c>
    </row>
    <row r="71" spans="1:71" ht="12.75">
      <c r="A71" s="3">
        <f t="shared" si="51"/>
        <v>135</v>
      </c>
      <c r="D71" s="7">
        <f t="shared" si="52"/>
        <v>0</v>
      </c>
      <c r="G71" s="7">
        <f t="shared" si="53"/>
        <v>0</v>
      </c>
      <c r="J71" s="7">
        <f t="shared" si="31"/>
        <v>4</v>
      </c>
      <c r="M71" s="7">
        <f t="shared" si="32"/>
        <v>223</v>
      </c>
      <c r="P71" s="7">
        <f t="shared" si="33"/>
        <v>171</v>
      </c>
      <c r="R71">
        <v>2</v>
      </c>
      <c r="S71" s="7">
        <f t="shared" si="34"/>
        <v>108</v>
      </c>
      <c r="V71" s="7">
        <f t="shared" si="35"/>
        <v>164</v>
      </c>
      <c r="X71">
        <v>2</v>
      </c>
      <c r="Y71" s="7">
        <f t="shared" si="36"/>
        <v>34</v>
      </c>
      <c r="AB71" s="7">
        <f t="shared" si="37"/>
        <v>0</v>
      </c>
      <c r="AE71" s="7">
        <f t="shared" si="38"/>
        <v>271</v>
      </c>
      <c r="AH71" s="7">
        <f t="shared" si="39"/>
        <v>115</v>
      </c>
      <c r="AK71" s="7">
        <f t="shared" si="40"/>
        <v>170</v>
      </c>
      <c r="AN71" s="7">
        <f t="shared" si="41"/>
        <v>100</v>
      </c>
      <c r="AP71">
        <v>2</v>
      </c>
      <c r="AQ71" s="7">
        <f t="shared" si="42"/>
        <v>485</v>
      </c>
      <c r="AT71" s="7">
        <f t="shared" si="43"/>
        <v>0</v>
      </c>
      <c r="AV71">
        <v>4</v>
      </c>
      <c r="AW71" s="7">
        <f t="shared" si="44"/>
        <v>418</v>
      </c>
      <c r="AY71">
        <v>4</v>
      </c>
      <c r="AZ71" s="7">
        <f t="shared" si="45"/>
        <v>92</v>
      </c>
      <c r="BB71">
        <v>2</v>
      </c>
      <c r="BC71" s="7">
        <f t="shared" si="46"/>
        <v>46</v>
      </c>
      <c r="BF71" s="7">
        <f t="shared" si="47"/>
        <v>0</v>
      </c>
      <c r="BI71" s="7">
        <f t="shared" si="48"/>
        <v>280</v>
      </c>
      <c r="BL71" s="7">
        <f t="shared" si="49"/>
        <v>0</v>
      </c>
      <c r="BO71" s="7">
        <f t="shared" si="50"/>
        <v>0</v>
      </c>
      <c r="BP71">
        <f t="shared" si="28"/>
        <v>704</v>
      </c>
      <c r="BQ71">
        <f t="shared" si="29"/>
        <v>1977</v>
      </c>
      <c r="BR71" s="7">
        <f t="shared" si="30"/>
        <v>2681</v>
      </c>
      <c r="BS71" s="3">
        <f t="shared" si="54"/>
        <v>135</v>
      </c>
    </row>
    <row r="72" spans="1:71" ht="12.75">
      <c r="A72" s="3">
        <f t="shared" si="51"/>
        <v>137</v>
      </c>
      <c r="D72" s="7">
        <f t="shared" si="52"/>
        <v>0</v>
      </c>
      <c r="G72" s="7">
        <f t="shared" si="53"/>
        <v>0</v>
      </c>
      <c r="J72" s="7">
        <f t="shared" si="31"/>
        <v>4</v>
      </c>
      <c r="M72" s="7">
        <f t="shared" si="32"/>
        <v>223</v>
      </c>
      <c r="P72" s="7">
        <f t="shared" si="33"/>
        <v>171</v>
      </c>
      <c r="R72">
        <v>2</v>
      </c>
      <c r="S72" s="7">
        <f t="shared" si="34"/>
        <v>110</v>
      </c>
      <c r="V72" s="7">
        <f t="shared" si="35"/>
        <v>164</v>
      </c>
      <c r="X72">
        <v>2</v>
      </c>
      <c r="Y72" s="7">
        <f t="shared" si="36"/>
        <v>36</v>
      </c>
      <c r="AB72" s="7">
        <f t="shared" si="37"/>
        <v>0</v>
      </c>
      <c r="AE72" s="7">
        <f t="shared" si="38"/>
        <v>271</v>
      </c>
      <c r="AH72" s="7">
        <f t="shared" si="39"/>
        <v>115</v>
      </c>
      <c r="AK72" s="7">
        <f t="shared" si="40"/>
        <v>170</v>
      </c>
      <c r="AN72" s="7">
        <f t="shared" si="41"/>
        <v>100</v>
      </c>
      <c r="AP72">
        <v>2</v>
      </c>
      <c r="AQ72" s="7">
        <f t="shared" si="42"/>
        <v>487</v>
      </c>
      <c r="AT72" s="7">
        <f t="shared" si="43"/>
        <v>0</v>
      </c>
      <c r="AV72">
        <v>4</v>
      </c>
      <c r="AW72" s="7">
        <f t="shared" si="44"/>
        <v>422</v>
      </c>
      <c r="AY72">
        <v>4</v>
      </c>
      <c r="AZ72" s="7">
        <f t="shared" si="45"/>
        <v>96</v>
      </c>
      <c r="BB72">
        <v>2</v>
      </c>
      <c r="BC72" s="7">
        <f t="shared" si="46"/>
        <v>48</v>
      </c>
      <c r="BF72" s="7">
        <f t="shared" si="47"/>
        <v>0</v>
      </c>
      <c r="BI72" s="7">
        <f t="shared" si="48"/>
        <v>280</v>
      </c>
      <c r="BL72" s="7">
        <f t="shared" si="49"/>
        <v>0</v>
      </c>
      <c r="BO72" s="7">
        <f t="shared" si="50"/>
        <v>0</v>
      </c>
      <c r="BP72">
        <f t="shared" si="28"/>
        <v>708</v>
      </c>
      <c r="BQ72">
        <f t="shared" si="29"/>
        <v>1989</v>
      </c>
      <c r="BR72" s="7">
        <f t="shared" si="30"/>
        <v>2697</v>
      </c>
      <c r="BS72" s="3">
        <f t="shared" si="54"/>
        <v>137</v>
      </c>
    </row>
    <row r="73" spans="1:71" ht="12.75">
      <c r="A73" s="3">
        <f t="shared" si="51"/>
        <v>139</v>
      </c>
      <c r="D73" s="7">
        <f t="shared" si="52"/>
        <v>0</v>
      </c>
      <c r="G73" s="7">
        <f t="shared" si="53"/>
        <v>0</v>
      </c>
      <c r="J73" s="7">
        <f t="shared" si="31"/>
        <v>4</v>
      </c>
      <c r="M73" s="7">
        <f t="shared" si="32"/>
        <v>223</v>
      </c>
      <c r="P73" s="7">
        <f t="shared" si="33"/>
        <v>171</v>
      </c>
      <c r="R73">
        <v>2</v>
      </c>
      <c r="S73" s="7">
        <f t="shared" si="34"/>
        <v>112</v>
      </c>
      <c r="V73" s="7">
        <f t="shared" si="35"/>
        <v>164</v>
      </c>
      <c r="X73">
        <v>2</v>
      </c>
      <c r="Y73" s="7">
        <f t="shared" si="36"/>
        <v>38</v>
      </c>
      <c r="AB73" s="7">
        <f t="shared" si="37"/>
        <v>0</v>
      </c>
      <c r="AE73" s="7">
        <f t="shared" si="38"/>
        <v>271</v>
      </c>
      <c r="AH73" s="7">
        <f t="shared" si="39"/>
        <v>115</v>
      </c>
      <c r="AK73" s="7">
        <f t="shared" si="40"/>
        <v>170</v>
      </c>
      <c r="AN73" s="7">
        <f t="shared" si="41"/>
        <v>100</v>
      </c>
      <c r="AP73">
        <v>2</v>
      </c>
      <c r="AQ73" s="7">
        <f t="shared" si="42"/>
        <v>489</v>
      </c>
      <c r="AT73" s="7">
        <f t="shared" si="43"/>
        <v>0</v>
      </c>
      <c r="AV73">
        <v>4</v>
      </c>
      <c r="AW73" s="7">
        <f t="shared" si="44"/>
        <v>426</v>
      </c>
      <c r="AY73">
        <v>4</v>
      </c>
      <c r="AZ73" s="7">
        <f t="shared" si="45"/>
        <v>100</v>
      </c>
      <c r="BB73">
        <v>2</v>
      </c>
      <c r="BC73" s="7">
        <f t="shared" si="46"/>
        <v>50</v>
      </c>
      <c r="BF73" s="7">
        <f t="shared" si="47"/>
        <v>0</v>
      </c>
      <c r="BI73" s="7">
        <f t="shared" si="48"/>
        <v>280</v>
      </c>
      <c r="BL73" s="7">
        <f t="shared" si="49"/>
        <v>0</v>
      </c>
      <c r="BO73" s="7">
        <f t="shared" si="50"/>
        <v>0</v>
      </c>
      <c r="BP73">
        <f t="shared" si="28"/>
        <v>712</v>
      </c>
      <c r="BQ73">
        <f t="shared" si="29"/>
        <v>2001</v>
      </c>
      <c r="BR73" s="7">
        <f t="shared" si="30"/>
        <v>2713</v>
      </c>
      <c r="BS73" s="3">
        <f t="shared" si="54"/>
        <v>139</v>
      </c>
    </row>
    <row r="74" spans="1:71" ht="12.75">
      <c r="A74" s="3">
        <f t="shared" si="51"/>
        <v>141</v>
      </c>
      <c r="D74" s="7">
        <f t="shared" si="52"/>
        <v>0</v>
      </c>
      <c r="G74" s="7">
        <f t="shared" si="53"/>
        <v>0</v>
      </c>
      <c r="J74" s="7">
        <f t="shared" si="31"/>
        <v>4</v>
      </c>
      <c r="M74" s="7">
        <f t="shared" si="32"/>
        <v>223</v>
      </c>
      <c r="P74" s="7">
        <f t="shared" si="33"/>
        <v>171</v>
      </c>
      <c r="R74">
        <v>2</v>
      </c>
      <c r="S74" s="7">
        <f t="shared" si="34"/>
        <v>114</v>
      </c>
      <c r="V74" s="7">
        <f t="shared" si="35"/>
        <v>164</v>
      </c>
      <c r="X74">
        <v>2</v>
      </c>
      <c r="Y74" s="7">
        <f t="shared" si="36"/>
        <v>40</v>
      </c>
      <c r="AB74" s="7">
        <f t="shared" si="37"/>
        <v>0</v>
      </c>
      <c r="AC74">
        <v>-80</v>
      </c>
      <c r="AE74" s="7">
        <f t="shared" si="38"/>
        <v>191</v>
      </c>
      <c r="AF74">
        <v>-28</v>
      </c>
      <c r="AH74" s="7">
        <f t="shared" si="39"/>
        <v>87</v>
      </c>
      <c r="AI74">
        <v>-40</v>
      </c>
      <c r="AK74" s="7">
        <f t="shared" si="40"/>
        <v>130</v>
      </c>
      <c r="AN74" s="7">
        <f t="shared" si="41"/>
        <v>100</v>
      </c>
      <c r="AO74">
        <v>-80</v>
      </c>
      <c r="AP74">
        <v>2</v>
      </c>
      <c r="AQ74" s="7">
        <f t="shared" si="42"/>
        <v>411</v>
      </c>
      <c r="AT74" s="7">
        <f t="shared" si="43"/>
        <v>0</v>
      </c>
      <c r="AU74">
        <v>-5</v>
      </c>
      <c r="AV74">
        <v>4</v>
      </c>
      <c r="AW74" s="7">
        <f t="shared" si="44"/>
        <v>425</v>
      </c>
      <c r="AY74">
        <v>4</v>
      </c>
      <c r="AZ74" s="7">
        <f t="shared" si="45"/>
        <v>104</v>
      </c>
      <c r="BB74">
        <v>2</v>
      </c>
      <c r="BC74" s="7">
        <f t="shared" si="46"/>
        <v>52</v>
      </c>
      <c r="BF74" s="7">
        <f t="shared" si="47"/>
        <v>0</v>
      </c>
      <c r="BI74" s="7">
        <f t="shared" si="48"/>
        <v>280</v>
      </c>
      <c r="BL74" s="7">
        <f t="shared" si="49"/>
        <v>0</v>
      </c>
      <c r="BO74" s="7">
        <f t="shared" si="50"/>
        <v>0</v>
      </c>
      <c r="BP74">
        <f t="shared" si="28"/>
        <v>716</v>
      </c>
      <c r="BQ74">
        <f t="shared" si="29"/>
        <v>1780</v>
      </c>
      <c r="BR74" s="7">
        <f t="shared" si="30"/>
        <v>2496</v>
      </c>
      <c r="BS74" s="3">
        <f t="shared" si="54"/>
        <v>141</v>
      </c>
    </row>
    <row r="75" spans="1:71" ht="12.75">
      <c r="A75" s="3">
        <f t="shared" si="51"/>
        <v>143</v>
      </c>
      <c r="D75" s="7">
        <f t="shared" si="52"/>
        <v>0</v>
      </c>
      <c r="G75" s="7">
        <f t="shared" si="53"/>
        <v>0</v>
      </c>
      <c r="J75" s="7">
        <f t="shared" si="31"/>
        <v>4</v>
      </c>
      <c r="M75" s="7">
        <f t="shared" si="32"/>
        <v>223</v>
      </c>
      <c r="P75" s="7">
        <f t="shared" si="33"/>
        <v>171</v>
      </c>
      <c r="R75">
        <v>2</v>
      </c>
      <c r="S75" s="7">
        <f t="shared" si="34"/>
        <v>116</v>
      </c>
      <c r="V75" s="7">
        <f t="shared" si="35"/>
        <v>164</v>
      </c>
      <c r="X75">
        <v>2</v>
      </c>
      <c r="Y75" s="7">
        <f t="shared" si="36"/>
        <v>42</v>
      </c>
      <c r="AB75" s="7">
        <f t="shared" si="37"/>
        <v>0</v>
      </c>
      <c r="AE75" s="7">
        <f t="shared" si="38"/>
        <v>191</v>
      </c>
      <c r="AH75" s="7">
        <f t="shared" si="39"/>
        <v>87</v>
      </c>
      <c r="AK75" s="7">
        <f t="shared" si="40"/>
        <v>130</v>
      </c>
      <c r="AN75" s="7">
        <f t="shared" si="41"/>
        <v>100</v>
      </c>
      <c r="AP75">
        <v>2</v>
      </c>
      <c r="AQ75" s="7">
        <f t="shared" si="42"/>
        <v>413</v>
      </c>
      <c r="AT75" s="7">
        <f t="shared" si="43"/>
        <v>0</v>
      </c>
      <c r="AV75">
        <v>4</v>
      </c>
      <c r="AW75" s="7">
        <f t="shared" si="44"/>
        <v>429</v>
      </c>
      <c r="AY75">
        <v>4</v>
      </c>
      <c r="AZ75" s="7">
        <f t="shared" si="45"/>
        <v>108</v>
      </c>
      <c r="BB75">
        <v>2</v>
      </c>
      <c r="BC75" s="7">
        <f t="shared" si="46"/>
        <v>54</v>
      </c>
      <c r="BF75" s="7">
        <f t="shared" si="47"/>
        <v>0</v>
      </c>
      <c r="BI75" s="7">
        <f t="shared" si="48"/>
        <v>280</v>
      </c>
      <c r="BL75" s="7">
        <f t="shared" si="49"/>
        <v>0</v>
      </c>
      <c r="BO75" s="7">
        <f t="shared" si="50"/>
        <v>0</v>
      </c>
      <c r="BP75">
        <f t="shared" si="28"/>
        <v>720</v>
      </c>
      <c r="BQ75">
        <f t="shared" si="29"/>
        <v>1792</v>
      </c>
      <c r="BR75" s="7">
        <f t="shared" si="30"/>
        <v>2512</v>
      </c>
      <c r="BS75" s="3">
        <f t="shared" si="54"/>
        <v>143</v>
      </c>
    </row>
    <row r="76" spans="1:71" ht="12.75">
      <c r="A76" s="3">
        <f t="shared" si="51"/>
        <v>145</v>
      </c>
      <c r="D76" s="7">
        <f t="shared" si="52"/>
        <v>0</v>
      </c>
      <c r="G76" s="7">
        <f t="shared" si="53"/>
        <v>0</v>
      </c>
      <c r="J76" s="7">
        <f t="shared" si="31"/>
        <v>4</v>
      </c>
      <c r="K76">
        <v>-32</v>
      </c>
      <c r="M76" s="7">
        <f t="shared" si="32"/>
        <v>191</v>
      </c>
      <c r="P76" s="7">
        <f t="shared" si="33"/>
        <v>171</v>
      </c>
      <c r="R76">
        <v>2</v>
      </c>
      <c r="S76" s="7">
        <f t="shared" si="34"/>
        <v>118</v>
      </c>
      <c r="V76" s="7">
        <f t="shared" si="35"/>
        <v>164</v>
      </c>
      <c r="X76">
        <v>2</v>
      </c>
      <c r="Y76" s="7">
        <f t="shared" si="36"/>
        <v>44</v>
      </c>
      <c r="AB76" s="7">
        <f t="shared" si="37"/>
        <v>0</v>
      </c>
      <c r="AE76" s="7">
        <f t="shared" si="38"/>
        <v>191</v>
      </c>
      <c r="AH76" s="7">
        <f t="shared" si="39"/>
        <v>87</v>
      </c>
      <c r="AK76" s="7">
        <f t="shared" si="40"/>
        <v>130</v>
      </c>
      <c r="AN76" s="7">
        <f t="shared" si="41"/>
        <v>100</v>
      </c>
      <c r="AP76">
        <v>2</v>
      </c>
      <c r="AQ76" s="7">
        <f t="shared" si="42"/>
        <v>415</v>
      </c>
      <c r="AT76" s="7">
        <f t="shared" si="43"/>
        <v>0</v>
      </c>
      <c r="AV76">
        <v>4</v>
      </c>
      <c r="AW76" s="7">
        <f t="shared" si="44"/>
        <v>433</v>
      </c>
      <c r="AY76">
        <v>4</v>
      </c>
      <c r="AZ76" s="7">
        <f t="shared" si="45"/>
        <v>112</v>
      </c>
      <c r="BB76">
        <v>2</v>
      </c>
      <c r="BC76" s="7">
        <f t="shared" si="46"/>
        <v>56</v>
      </c>
      <c r="BF76" s="7">
        <f t="shared" si="47"/>
        <v>0</v>
      </c>
      <c r="BI76" s="7">
        <f t="shared" si="48"/>
        <v>280</v>
      </c>
      <c r="BL76" s="7">
        <f t="shared" si="49"/>
        <v>0</v>
      </c>
      <c r="BO76" s="7">
        <f t="shared" si="50"/>
        <v>0</v>
      </c>
      <c r="BP76">
        <f t="shared" si="28"/>
        <v>692</v>
      </c>
      <c r="BQ76">
        <f t="shared" si="29"/>
        <v>1804</v>
      </c>
      <c r="BR76" s="7">
        <f t="shared" si="30"/>
        <v>2496</v>
      </c>
      <c r="BS76" s="3">
        <f t="shared" si="54"/>
        <v>145</v>
      </c>
    </row>
    <row r="77" spans="1:71" ht="12.75">
      <c r="A77" s="3">
        <f t="shared" si="51"/>
        <v>147</v>
      </c>
      <c r="D77" s="7">
        <f t="shared" si="52"/>
        <v>0</v>
      </c>
      <c r="G77" s="7">
        <f t="shared" si="53"/>
        <v>0</v>
      </c>
      <c r="J77" s="7">
        <f t="shared" si="31"/>
        <v>4</v>
      </c>
      <c r="M77" s="7">
        <f t="shared" si="32"/>
        <v>191</v>
      </c>
      <c r="P77" s="7">
        <f t="shared" si="33"/>
        <v>171</v>
      </c>
      <c r="R77">
        <v>2</v>
      </c>
      <c r="S77" s="7">
        <f t="shared" si="34"/>
        <v>120</v>
      </c>
      <c r="V77" s="7">
        <f t="shared" si="35"/>
        <v>164</v>
      </c>
      <c r="X77">
        <v>2</v>
      </c>
      <c r="Y77" s="7">
        <f t="shared" si="36"/>
        <v>46</v>
      </c>
      <c r="AB77" s="7">
        <f t="shared" si="37"/>
        <v>0</v>
      </c>
      <c r="AE77" s="7">
        <f t="shared" si="38"/>
        <v>191</v>
      </c>
      <c r="AH77" s="7">
        <f t="shared" si="39"/>
        <v>87</v>
      </c>
      <c r="AK77" s="7">
        <f t="shared" si="40"/>
        <v>130</v>
      </c>
      <c r="AN77" s="7">
        <f t="shared" si="41"/>
        <v>100</v>
      </c>
      <c r="AP77">
        <v>2</v>
      </c>
      <c r="AQ77" s="7">
        <f t="shared" si="42"/>
        <v>417</v>
      </c>
      <c r="AT77" s="7">
        <f t="shared" si="43"/>
        <v>0</v>
      </c>
      <c r="AV77">
        <v>4</v>
      </c>
      <c r="AW77" s="7">
        <f t="shared" si="44"/>
        <v>437</v>
      </c>
      <c r="AY77">
        <v>4</v>
      </c>
      <c r="AZ77" s="7">
        <f t="shared" si="45"/>
        <v>116</v>
      </c>
      <c r="BB77">
        <v>2</v>
      </c>
      <c r="BC77" s="7">
        <f t="shared" si="46"/>
        <v>58</v>
      </c>
      <c r="BF77" s="7">
        <f t="shared" si="47"/>
        <v>0</v>
      </c>
      <c r="BI77" s="7">
        <f t="shared" si="48"/>
        <v>280</v>
      </c>
      <c r="BL77" s="7">
        <f t="shared" si="49"/>
        <v>0</v>
      </c>
      <c r="BO77" s="7">
        <f t="shared" si="50"/>
        <v>0</v>
      </c>
      <c r="BP77">
        <f t="shared" si="28"/>
        <v>696</v>
      </c>
      <c r="BQ77">
        <f t="shared" si="29"/>
        <v>1816</v>
      </c>
      <c r="BR77" s="7">
        <f t="shared" si="30"/>
        <v>2512</v>
      </c>
      <c r="BS77" s="3">
        <f t="shared" si="54"/>
        <v>147</v>
      </c>
    </row>
    <row r="78" spans="1:71" ht="12.75">
      <c r="A78" s="3">
        <f t="shared" si="51"/>
        <v>149</v>
      </c>
      <c r="D78" s="7">
        <f t="shared" si="52"/>
        <v>0</v>
      </c>
      <c r="G78" s="7">
        <f t="shared" si="53"/>
        <v>0</v>
      </c>
      <c r="J78" s="7">
        <f t="shared" si="31"/>
        <v>4</v>
      </c>
      <c r="M78" s="7">
        <f t="shared" si="32"/>
        <v>191</v>
      </c>
      <c r="P78" s="7">
        <f t="shared" si="33"/>
        <v>171</v>
      </c>
      <c r="R78">
        <v>2</v>
      </c>
      <c r="S78" s="7">
        <f t="shared" si="34"/>
        <v>122</v>
      </c>
      <c r="V78" s="7">
        <f t="shared" si="35"/>
        <v>164</v>
      </c>
      <c r="X78">
        <v>2</v>
      </c>
      <c r="Y78" s="7">
        <f t="shared" si="36"/>
        <v>48</v>
      </c>
      <c r="AB78" s="7">
        <f t="shared" si="37"/>
        <v>0</v>
      </c>
      <c r="AE78" s="7">
        <f t="shared" si="38"/>
        <v>191</v>
      </c>
      <c r="AH78" s="7">
        <f t="shared" si="39"/>
        <v>87</v>
      </c>
      <c r="AK78" s="7">
        <f t="shared" si="40"/>
        <v>130</v>
      </c>
      <c r="AN78" s="7">
        <f t="shared" si="41"/>
        <v>100</v>
      </c>
      <c r="AP78">
        <v>2</v>
      </c>
      <c r="AQ78" s="7">
        <f t="shared" si="42"/>
        <v>419</v>
      </c>
      <c r="AT78" s="7">
        <f t="shared" si="43"/>
        <v>0</v>
      </c>
      <c r="AV78">
        <v>4</v>
      </c>
      <c r="AW78" s="7">
        <f t="shared" si="44"/>
        <v>441</v>
      </c>
      <c r="AX78">
        <v>10</v>
      </c>
      <c r="AY78">
        <v>4</v>
      </c>
      <c r="AZ78" s="7">
        <f t="shared" si="45"/>
        <v>130</v>
      </c>
      <c r="BB78">
        <v>2</v>
      </c>
      <c r="BC78" s="7">
        <f t="shared" si="46"/>
        <v>60</v>
      </c>
      <c r="BF78" s="7">
        <f t="shared" si="47"/>
        <v>0</v>
      </c>
      <c r="BG78">
        <v>25</v>
      </c>
      <c r="BI78" s="7">
        <f t="shared" si="48"/>
        <v>305</v>
      </c>
      <c r="BJ78">
        <v>125</v>
      </c>
      <c r="BL78" s="7">
        <f t="shared" si="49"/>
        <v>125</v>
      </c>
      <c r="BO78" s="7">
        <f t="shared" si="50"/>
        <v>0</v>
      </c>
      <c r="BP78">
        <f t="shared" si="28"/>
        <v>700</v>
      </c>
      <c r="BQ78">
        <f t="shared" si="29"/>
        <v>1988</v>
      </c>
      <c r="BR78" s="7">
        <f t="shared" si="30"/>
        <v>2688</v>
      </c>
      <c r="BS78" s="3">
        <f t="shared" si="54"/>
        <v>149</v>
      </c>
    </row>
    <row r="79" spans="1:71" ht="12.75">
      <c r="A79" s="3">
        <f t="shared" si="51"/>
        <v>151</v>
      </c>
      <c r="D79" s="7">
        <f t="shared" si="52"/>
        <v>0</v>
      </c>
      <c r="G79" s="7">
        <f t="shared" si="53"/>
        <v>0</v>
      </c>
      <c r="J79" s="7">
        <f t="shared" si="31"/>
        <v>4</v>
      </c>
      <c r="M79" s="7">
        <f t="shared" si="32"/>
        <v>191</v>
      </c>
      <c r="P79" s="7">
        <f t="shared" si="33"/>
        <v>171</v>
      </c>
      <c r="R79">
        <v>2</v>
      </c>
      <c r="S79" s="7">
        <f t="shared" si="34"/>
        <v>124</v>
      </c>
      <c r="V79" s="7">
        <f t="shared" si="35"/>
        <v>164</v>
      </c>
      <c r="X79">
        <v>2</v>
      </c>
      <c r="Y79" s="7">
        <f t="shared" si="36"/>
        <v>50</v>
      </c>
      <c r="AB79" s="7">
        <f t="shared" si="37"/>
        <v>0</v>
      </c>
      <c r="AE79" s="7">
        <f t="shared" si="38"/>
        <v>191</v>
      </c>
      <c r="AH79" s="7">
        <f t="shared" si="39"/>
        <v>87</v>
      </c>
      <c r="AK79" s="7">
        <f t="shared" si="40"/>
        <v>130</v>
      </c>
      <c r="AN79" s="7">
        <f t="shared" si="41"/>
        <v>100</v>
      </c>
      <c r="AP79">
        <v>2</v>
      </c>
      <c r="AQ79" s="7">
        <f t="shared" si="42"/>
        <v>421</v>
      </c>
      <c r="AT79" s="7">
        <f t="shared" si="43"/>
        <v>0</v>
      </c>
      <c r="AV79">
        <v>4</v>
      </c>
      <c r="AW79" s="7">
        <f t="shared" si="44"/>
        <v>445</v>
      </c>
      <c r="AY79">
        <v>4</v>
      </c>
      <c r="AZ79" s="7">
        <f t="shared" si="45"/>
        <v>134</v>
      </c>
      <c r="BB79">
        <v>2</v>
      </c>
      <c r="BC79" s="7">
        <f t="shared" si="46"/>
        <v>62</v>
      </c>
      <c r="BF79" s="7">
        <f t="shared" si="47"/>
        <v>0</v>
      </c>
      <c r="BI79" s="7">
        <f t="shared" si="48"/>
        <v>305</v>
      </c>
      <c r="BK79">
        <v>8</v>
      </c>
      <c r="BL79" s="7">
        <f t="shared" si="49"/>
        <v>133</v>
      </c>
      <c r="BO79" s="7">
        <f t="shared" si="50"/>
        <v>0</v>
      </c>
      <c r="BP79">
        <f t="shared" si="28"/>
        <v>704</v>
      </c>
      <c r="BQ79">
        <f t="shared" si="29"/>
        <v>2008</v>
      </c>
      <c r="BR79" s="7">
        <f t="shared" si="30"/>
        <v>2712</v>
      </c>
      <c r="BS79" s="3">
        <f t="shared" si="54"/>
        <v>151</v>
      </c>
    </row>
    <row r="80" spans="1:71" ht="12.75">
      <c r="A80" s="3">
        <f t="shared" si="51"/>
        <v>153</v>
      </c>
      <c r="D80" s="7">
        <f t="shared" si="52"/>
        <v>0</v>
      </c>
      <c r="G80" s="7">
        <f t="shared" si="53"/>
        <v>0</v>
      </c>
      <c r="J80" s="7">
        <f t="shared" si="31"/>
        <v>4</v>
      </c>
      <c r="M80" s="7">
        <f t="shared" si="32"/>
        <v>191</v>
      </c>
      <c r="P80" s="7">
        <f t="shared" si="33"/>
        <v>171</v>
      </c>
      <c r="R80">
        <v>2</v>
      </c>
      <c r="S80" s="7">
        <f t="shared" si="34"/>
        <v>126</v>
      </c>
      <c r="V80" s="7">
        <f t="shared" si="35"/>
        <v>164</v>
      </c>
      <c r="X80">
        <v>2</v>
      </c>
      <c r="Y80" s="7">
        <f t="shared" si="36"/>
        <v>52</v>
      </c>
      <c r="AA80">
        <v>2</v>
      </c>
      <c r="AB80" s="7">
        <f t="shared" si="37"/>
        <v>2</v>
      </c>
      <c r="AE80" s="7">
        <f t="shared" si="38"/>
        <v>191</v>
      </c>
      <c r="AH80" s="7">
        <f t="shared" si="39"/>
        <v>87</v>
      </c>
      <c r="AK80" s="7">
        <f t="shared" si="40"/>
        <v>130</v>
      </c>
      <c r="AN80" s="7">
        <f t="shared" si="41"/>
        <v>100</v>
      </c>
      <c r="AQ80" s="7">
        <f t="shared" si="42"/>
        <v>421</v>
      </c>
      <c r="AT80" s="7">
        <f t="shared" si="43"/>
        <v>0</v>
      </c>
      <c r="AV80">
        <v>4</v>
      </c>
      <c r="AW80" s="7">
        <f t="shared" si="44"/>
        <v>449</v>
      </c>
      <c r="AY80">
        <v>4</v>
      </c>
      <c r="AZ80" s="7">
        <f t="shared" si="45"/>
        <v>138</v>
      </c>
      <c r="BB80">
        <v>2</v>
      </c>
      <c r="BC80" s="7">
        <f t="shared" si="46"/>
        <v>64</v>
      </c>
      <c r="BF80" s="7">
        <f t="shared" si="47"/>
        <v>0</v>
      </c>
      <c r="BI80" s="7">
        <f t="shared" si="48"/>
        <v>305</v>
      </c>
      <c r="BK80">
        <v>8</v>
      </c>
      <c r="BL80" s="7">
        <f t="shared" si="49"/>
        <v>141</v>
      </c>
      <c r="BO80" s="7">
        <f t="shared" si="50"/>
        <v>0</v>
      </c>
      <c r="BP80">
        <f t="shared" si="28"/>
        <v>710</v>
      </c>
      <c r="BQ80">
        <f t="shared" si="29"/>
        <v>2026</v>
      </c>
      <c r="BR80" s="7">
        <f t="shared" si="30"/>
        <v>2736</v>
      </c>
      <c r="BS80" s="3">
        <f t="shared" si="54"/>
        <v>153</v>
      </c>
    </row>
    <row r="81" spans="1:71" ht="12.75">
      <c r="A81" s="3">
        <f t="shared" si="51"/>
        <v>155</v>
      </c>
      <c r="D81" s="7">
        <f t="shared" si="52"/>
        <v>0</v>
      </c>
      <c r="G81" s="7">
        <f t="shared" si="53"/>
        <v>0</v>
      </c>
      <c r="J81" s="7">
        <f t="shared" si="31"/>
        <v>4</v>
      </c>
      <c r="M81" s="7">
        <f t="shared" si="32"/>
        <v>191</v>
      </c>
      <c r="P81" s="7">
        <f t="shared" si="33"/>
        <v>171</v>
      </c>
      <c r="R81">
        <v>2</v>
      </c>
      <c r="S81" s="7">
        <f t="shared" si="34"/>
        <v>128</v>
      </c>
      <c r="V81" s="7">
        <f t="shared" si="35"/>
        <v>164</v>
      </c>
      <c r="X81">
        <v>2</v>
      </c>
      <c r="Y81" s="7">
        <f t="shared" si="36"/>
        <v>54</v>
      </c>
      <c r="AA81">
        <v>2</v>
      </c>
      <c r="AB81" s="7">
        <f t="shared" si="37"/>
        <v>4</v>
      </c>
      <c r="AE81" s="7">
        <f t="shared" si="38"/>
        <v>191</v>
      </c>
      <c r="AH81" s="7">
        <f t="shared" si="39"/>
        <v>87</v>
      </c>
      <c r="AK81" s="7">
        <f t="shared" si="40"/>
        <v>130</v>
      </c>
      <c r="AN81" s="7">
        <f t="shared" si="41"/>
        <v>100</v>
      </c>
      <c r="AQ81" s="7">
        <f t="shared" si="42"/>
        <v>421</v>
      </c>
      <c r="AT81" s="7">
        <f t="shared" si="43"/>
        <v>0</v>
      </c>
      <c r="AV81">
        <v>4</v>
      </c>
      <c r="AW81" s="7">
        <f t="shared" si="44"/>
        <v>453</v>
      </c>
      <c r="AY81">
        <v>4</v>
      </c>
      <c r="AZ81" s="7">
        <f t="shared" si="45"/>
        <v>142</v>
      </c>
      <c r="BB81">
        <v>2</v>
      </c>
      <c r="BC81" s="7">
        <f t="shared" si="46"/>
        <v>66</v>
      </c>
      <c r="BF81" s="7">
        <f t="shared" si="47"/>
        <v>0</v>
      </c>
      <c r="BI81" s="7">
        <f t="shared" si="48"/>
        <v>305</v>
      </c>
      <c r="BK81">
        <v>8</v>
      </c>
      <c r="BL81" s="7">
        <f t="shared" si="49"/>
        <v>149</v>
      </c>
      <c r="BO81" s="7">
        <f t="shared" si="50"/>
        <v>0</v>
      </c>
      <c r="BP81">
        <f t="shared" si="28"/>
        <v>716</v>
      </c>
      <c r="BQ81">
        <f t="shared" si="29"/>
        <v>2044</v>
      </c>
      <c r="BR81" s="7">
        <f t="shared" si="30"/>
        <v>2760</v>
      </c>
      <c r="BS81" s="3">
        <f t="shared" si="54"/>
        <v>155</v>
      </c>
    </row>
    <row r="82" spans="1:71" ht="12.75">
      <c r="A82" s="3">
        <f t="shared" si="51"/>
        <v>157</v>
      </c>
      <c r="D82" s="7">
        <f t="shared" si="52"/>
        <v>0</v>
      </c>
      <c r="G82" s="7">
        <f t="shared" si="53"/>
        <v>0</v>
      </c>
      <c r="J82" s="7">
        <f t="shared" si="31"/>
        <v>4</v>
      </c>
      <c r="M82" s="7">
        <f t="shared" si="32"/>
        <v>191</v>
      </c>
      <c r="P82" s="7">
        <f t="shared" si="33"/>
        <v>171</v>
      </c>
      <c r="R82">
        <v>2</v>
      </c>
      <c r="S82" s="7">
        <f t="shared" si="34"/>
        <v>130</v>
      </c>
      <c r="V82" s="7">
        <f t="shared" si="35"/>
        <v>164</v>
      </c>
      <c r="X82">
        <v>2</v>
      </c>
      <c r="Y82" s="7">
        <f t="shared" si="36"/>
        <v>56</v>
      </c>
      <c r="AA82">
        <v>2</v>
      </c>
      <c r="AB82" s="7">
        <f t="shared" si="37"/>
        <v>6</v>
      </c>
      <c r="AE82" s="7">
        <f t="shared" si="38"/>
        <v>191</v>
      </c>
      <c r="AH82" s="7">
        <f t="shared" si="39"/>
        <v>87</v>
      </c>
      <c r="AK82" s="7">
        <f t="shared" si="40"/>
        <v>130</v>
      </c>
      <c r="AN82" s="7">
        <f t="shared" si="41"/>
        <v>100</v>
      </c>
      <c r="AQ82" s="7">
        <f t="shared" si="42"/>
        <v>421</v>
      </c>
      <c r="AT82" s="7">
        <f t="shared" si="43"/>
        <v>0</v>
      </c>
      <c r="AV82">
        <v>4</v>
      </c>
      <c r="AW82" s="7">
        <f t="shared" si="44"/>
        <v>457</v>
      </c>
      <c r="AY82">
        <v>4</v>
      </c>
      <c r="AZ82" s="7">
        <f t="shared" si="45"/>
        <v>146</v>
      </c>
      <c r="BB82">
        <v>2</v>
      </c>
      <c r="BC82" s="7">
        <f t="shared" si="46"/>
        <v>68</v>
      </c>
      <c r="BF82" s="7">
        <f t="shared" si="47"/>
        <v>0</v>
      </c>
      <c r="BI82" s="7">
        <f t="shared" si="48"/>
        <v>305</v>
      </c>
      <c r="BK82">
        <v>8</v>
      </c>
      <c r="BL82" s="7">
        <f t="shared" si="49"/>
        <v>157</v>
      </c>
      <c r="BO82" s="7">
        <f t="shared" si="50"/>
        <v>0</v>
      </c>
      <c r="BP82">
        <f t="shared" si="28"/>
        <v>722</v>
      </c>
      <c r="BQ82">
        <f t="shared" si="29"/>
        <v>2062</v>
      </c>
      <c r="BR82" s="7">
        <f t="shared" si="30"/>
        <v>2784</v>
      </c>
      <c r="BS82" s="3">
        <f t="shared" si="54"/>
        <v>157</v>
      </c>
    </row>
    <row r="83" spans="1:71" ht="12.75">
      <c r="A83" s="3">
        <f t="shared" si="51"/>
        <v>159</v>
      </c>
      <c r="D83" s="7">
        <f t="shared" si="52"/>
        <v>0</v>
      </c>
      <c r="G83" s="7">
        <f t="shared" si="53"/>
        <v>0</v>
      </c>
      <c r="J83" s="7">
        <f t="shared" si="31"/>
        <v>4</v>
      </c>
      <c r="M83" s="7">
        <f t="shared" si="32"/>
        <v>191</v>
      </c>
      <c r="P83" s="7">
        <f t="shared" si="33"/>
        <v>171</v>
      </c>
      <c r="R83">
        <v>2</v>
      </c>
      <c r="S83" s="7">
        <f t="shared" si="34"/>
        <v>132</v>
      </c>
      <c r="V83" s="7">
        <f t="shared" si="35"/>
        <v>164</v>
      </c>
      <c r="X83">
        <v>2</v>
      </c>
      <c r="Y83" s="7">
        <f t="shared" si="36"/>
        <v>58</v>
      </c>
      <c r="AA83">
        <v>2</v>
      </c>
      <c r="AB83" s="7">
        <f t="shared" si="37"/>
        <v>8</v>
      </c>
      <c r="AE83" s="7">
        <f t="shared" si="38"/>
        <v>191</v>
      </c>
      <c r="AH83" s="7">
        <f t="shared" si="39"/>
        <v>87</v>
      </c>
      <c r="AK83" s="7">
        <f t="shared" si="40"/>
        <v>130</v>
      </c>
      <c r="AN83" s="7">
        <f t="shared" si="41"/>
        <v>100</v>
      </c>
      <c r="AQ83" s="7">
        <f t="shared" si="42"/>
        <v>421</v>
      </c>
      <c r="AT83" s="7">
        <f t="shared" si="43"/>
        <v>0</v>
      </c>
      <c r="AV83">
        <v>4</v>
      </c>
      <c r="AW83" s="7">
        <f t="shared" si="44"/>
        <v>461</v>
      </c>
      <c r="AY83">
        <v>4</v>
      </c>
      <c r="AZ83" s="7">
        <f t="shared" si="45"/>
        <v>150</v>
      </c>
      <c r="BB83">
        <v>2</v>
      </c>
      <c r="BC83" s="7">
        <f t="shared" si="46"/>
        <v>70</v>
      </c>
      <c r="BF83" s="7">
        <f t="shared" si="47"/>
        <v>0</v>
      </c>
      <c r="BI83" s="7">
        <f t="shared" si="48"/>
        <v>305</v>
      </c>
      <c r="BK83">
        <v>8</v>
      </c>
      <c r="BL83" s="7">
        <f t="shared" si="49"/>
        <v>165</v>
      </c>
      <c r="BO83" s="7">
        <f t="shared" si="50"/>
        <v>0</v>
      </c>
      <c r="BP83">
        <f t="shared" si="28"/>
        <v>728</v>
      </c>
      <c r="BQ83">
        <f t="shared" si="29"/>
        <v>2080</v>
      </c>
      <c r="BR83" s="7">
        <f t="shared" si="30"/>
        <v>2808</v>
      </c>
      <c r="BS83" s="3">
        <f t="shared" si="54"/>
        <v>159</v>
      </c>
    </row>
    <row r="84" spans="1:71" ht="12.75">
      <c r="A84" s="3">
        <f t="shared" si="51"/>
        <v>161</v>
      </c>
      <c r="D84" s="7">
        <f t="shared" si="52"/>
        <v>0</v>
      </c>
      <c r="G84" s="7">
        <f t="shared" si="53"/>
        <v>0</v>
      </c>
      <c r="J84" s="7">
        <f t="shared" si="31"/>
        <v>4</v>
      </c>
      <c r="M84" s="7">
        <f t="shared" si="32"/>
        <v>191</v>
      </c>
      <c r="P84" s="7">
        <f t="shared" si="33"/>
        <v>171</v>
      </c>
      <c r="R84">
        <v>2</v>
      </c>
      <c r="S84" s="7">
        <f t="shared" si="34"/>
        <v>134</v>
      </c>
      <c r="V84" s="7">
        <f t="shared" si="35"/>
        <v>164</v>
      </c>
      <c r="X84">
        <v>2</v>
      </c>
      <c r="Y84" s="7">
        <f t="shared" si="36"/>
        <v>60</v>
      </c>
      <c r="AA84">
        <v>2</v>
      </c>
      <c r="AB84" s="7">
        <f t="shared" si="37"/>
        <v>10</v>
      </c>
      <c r="AE84" s="7">
        <f t="shared" si="38"/>
        <v>191</v>
      </c>
      <c r="AH84" s="7">
        <f t="shared" si="39"/>
        <v>87</v>
      </c>
      <c r="AK84" s="7">
        <f t="shared" si="40"/>
        <v>130</v>
      </c>
      <c r="AN84" s="7">
        <f t="shared" si="41"/>
        <v>100</v>
      </c>
      <c r="AQ84" s="7">
        <f t="shared" si="42"/>
        <v>421</v>
      </c>
      <c r="AT84" s="7">
        <f t="shared" si="43"/>
        <v>0</v>
      </c>
      <c r="AW84" s="7">
        <f t="shared" si="44"/>
        <v>461</v>
      </c>
      <c r="AY84">
        <v>4</v>
      </c>
      <c r="AZ84" s="7">
        <f t="shared" si="45"/>
        <v>154</v>
      </c>
      <c r="BB84">
        <v>2</v>
      </c>
      <c r="BC84" s="7">
        <f t="shared" si="46"/>
        <v>72</v>
      </c>
      <c r="BF84" s="7">
        <f t="shared" si="47"/>
        <v>0</v>
      </c>
      <c r="BI84" s="7">
        <f t="shared" si="48"/>
        <v>305</v>
      </c>
      <c r="BK84">
        <v>8</v>
      </c>
      <c r="BL84" s="7">
        <f t="shared" si="49"/>
        <v>173</v>
      </c>
      <c r="BO84" s="7">
        <f t="shared" si="50"/>
        <v>0</v>
      </c>
      <c r="BP84">
        <f t="shared" si="28"/>
        <v>734</v>
      </c>
      <c r="BQ84">
        <f t="shared" si="29"/>
        <v>2094</v>
      </c>
      <c r="BR84" s="7">
        <f t="shared" si="30"/>
        <v>2828</v>
      </c>
      <c r="BS84" s="3">
        <f t="shared" si="54"/>
        <v>161</v>
      </c>
    </row>
    <row r="85" spans="1:71" ht="12.75">
      <c r="A85" s="3">
        <f t="shared" si="51"/>
        <v>163</v>
      </c>
      <c r="D85" s="7">
        <f t="shared" si="52"/>
        <v>0</v>
      </c>
      <c r="G85" s="7">
        <f t="shared" si="53"/>
        <v>0</v>
      </c>
      <c r="J85" s="7">
        <f t="shared" si="31"/>
        <v>4</v>
      </c>
      <c r="M85" s="7">
        <f t="shared" si="32"/>
        <v>191</v>
      </c>
      <c r="P85" s="7">
        <f t="shared" si="33"/>
        <v>171</v>
      </c>
      <c r="S85" s="7">
        <f t="shared" si="34"/>
        <v>134</v>
      </c>
      <c r="V85" s="7">
        <f t="shared" si="35"/>
        <v>164</v>
      </c>
      <c r="X85">
        <v>2</v>
      </c>
      <c r="Y85" s="7">
        <f t="shared" si="36"/>
        <v>62</v>
      </c>
      <c r="AA85">
        <v>2</v>
      </c>
      <c r="AB85" s="7">
        <f t="shared" si="37"/>
        <v>12</v>
      </c>
      <c r="AE85" s="7">
        <f t="shared" si="38"/>
        <v>191</v>
      </c>
      <c r="AF85">
        <v>35</v>
      </c>
      <c r="AH85" s="7">
        <f t="shared" si="39"/>
        <v>122</v>
      </c>
      <c r="AK85" s="7">
        <f t="shared" si="40"/>
        <v>130</v>
      </c>
      <c r="AN85" s="7">
        <f t="shared" si="41"/>
        <v>100</v>
      </c>
      <c r="AO85">
        <v>100</v>
      </c>
      <c r="AQ85" s="7">
        <f t="shared" si="42"/>
        <v>521</v>
      </c>
      <c r="AT85" s="7">
        <f t="shared" si="43"/>
        <v>0</v>
      </c>
      <c r="AW85" s="7">
        <f t="shared" si="44"/>
        <v>461</v>
      </c>
      <c r="AY85">
        <v>4</v>
      </c>
      <c r="AZ85" s="7">
        <f t="shared" si="45"/>
        <v>158</v>
      </c>
      <c r="BB85">
        <v>2</v>
      </c>
      <c r="BC85" s="7">
        <f t="shared" si="46"/>
        <v>74</v>
      </c>
      <c r="BF85" s="7">
        <f t="shared" si="47"/>
        <v>0</v>
      </c>
      <c r="BI85" s="7">
        <f t="shared" si="48"/>
        <v>305</v>
      </c>
      <c r="BK85">
        <v>8</v>
      </c>
      <c r="BL85" s="7">
        <f t="shared" si="49"/>
        <v>181</v>
      </c>
      <c r="BO85" s="7">
        <f t="shared" si="50"/>
        <v>0</v>
      </c>
      <c r="BP85">
        <f t="shared" si="28"/>
        <v>738</v>
      </c>
      <c r="BQ85">
        <f t="shared" si="29"/>
        <v>2243</v>
      </c>
      <c r="BR85" s="7">
        <f t="shared" si="30"/>
        <v>2981</v>
      </c>
      <c r="BS85" s="3">
        <f t="shared" si="54"/>
        <v>163</v>
      </c>
    </row>
    <row r="86" spans="1:71" ht="12.75">
      <c r="A86" s="3">
        <f t="shared" si="51"/>
        <v>165</v>
      </c>
      <c r="D86" s="7">
        <f t="shared" si="52"/>
        <v>0</v>
      </c>
      <c r="G86" s="7">
        <f t="shared" si="53"/>
        <v>0</v>
      </c>
      <c r="J86" s="7">
        <f t="shared" si="31"/>
        <v>4</v>
      </c>
      <c r="M86" s="7">
        <f t="shared" si="32"/>
        <v>191</v>
      </c>
      <c r="P86" s="7">
        <f t="shared" si="33"/>
        <v>171</v>
      </c>
      <c r="S86" s="7">
        <f t="shared" si="34"/>
        <v>134</v>
      </c>
      <c r="V86" s="7">
        <f t="shared" si="35"/>
        <v>164</v>
      </c>
      <c r="X86">
        <v>2</v>
      </c>
      <c r="Y86" s="7">
        <f t="shared" si="36"/>
        <v>64</v>
      </c>
      <c r="AA86">
        <v>2</v>
      </c>
      <c r="AB86" s="7">
        <f t="shared" si="37"/>
        <v>14</v>
      </c>
      <c r="AE86" s="7">
        <f t="shared" si="38"/>
        <v>191</v>
      </c>
      <c r="AH86" s="7">
        <f t="shared" si="39"/>
        <v>122</v>
      </c>
      <c r="AK86" s="7">
        <f t="shared" si="40"/>
        <v>130</v>
      </c>
      <c r="AN86" s="7">
        <f t="shared" si="41"/>
        <v>100</v>
      </c>
      <c r="AQ86" s="7">
        <f t="shared" si="42"/>
        <v>521</v>
      </c>
      <c r="AT86" s="7">
        <f t="shared" si="43"/>
        <v>0</v>
      </c>
      <c r="AW86" s="7">
        <f t="shared" si="44"/>
        <v>461</v>
      </c>
      <c r="AY86">
        <v>4</v>
      </c>
      <c r="AZ86" s="7">
        <f t="shared" si="45"/>
        <v>162</v>
      </c>
      <c r="BB86">
        <v>2</v>
      </c>
      <c r="BC86" s="7">
        <f t="shared" si="46"/>
        <v>76</v>
      </c>
      <c r="BF86" s="7">
        <f t="shared" si="47"/>
        <v>0</v>
      </c>
      <c r="BI86" s="7">
        <f t="shared" si="48"/>
        <v>305</v>
      </c>
      <c r="BK86">
        <v>8</v>
      </c>
      <c r="BL86" s="7">
        <f t="shared" si="49"/>
        <v>189</v>
      </c>
      <c r="BO86" s="7">
        <f t="shared" si="50"/>
        <v>0</v>
      </c>
      <c r="BP86">
        <f t="shared" si="28"/>
        <v>742</v>
      </c>
      <c r="BQ86">
        <f t="shared" si="29"/>
        <v>2257</v>
      </c>
      <c r="BR86" s="7">
        <f t="shared" si="30"/>
        <v>2999</v>
      </c>
      <c r="BS86" s="3">
        <f t="shared" si="54"/>
        <v>165</v>
      </c>
    </row>
    <row r="87" spans="1:71" ht="12.75">
      <c r="A87" s="3">
        <f t="shared" si="51"/>
        <v>167</v>
      </c>
      <c r="D87" s="7">
        <f t="shared" si="52"/>
        <v>0</v>
      </c>
      <c r="G87" s="7">
        <f t="shared" si="53"/>
        <v>0</v>
      </c>
      <c r="J87" s="7">
        <f t="shared" si="31"/>
        <v>4</v>
      </c>
      <c r="M87" s="7">
        <f t="shared" si="32"/>
        <v>191</v>
      </c>
      <c r="P87" s="7">
        <f t="shared" si="33"/>
        <v>171</v>
      </c>
      <c r="S87" s="7">
        <f t="shared" si="34"/>
        <v>134</v>
      </c>
      <c r="V87" s="7">
        <f t="shared" si="35"/>
        <v>164</v>
      </c>
      <c r="X87">
        <v>2</v>
      </c>
      <c r="Y87" s="7">
        <f t="shared" si="36"/>
        <v>66</v>
      </c>
      <c r="AA87">
        <v>2</v>
      </c>
      <c r="AB87" s="7">
        <f t="shared" si="37"/>
        <v>16</v>
      </c>
      <c r="AE87" s="7">
        <f t="shared" si="38"/>
        <v>191</v>
      </c>
      <c r="AH87" s="7">
        <f t="shared" si="39"/>
        <v>122</v>
      </c>
      <c r="AK87" s="7">
        <f t="shared" si="40"/>
        <v>130</v>
      </c>
      <c r="AN87" s="7">
        <f t="shared" si="41"/>
        <v>100</v>
      </c>
      <c r="AQ87" s="7">
        <f t="shared" si="42"/>
        <v>521</v>
      </c>
      <c r="AT87" s="7">
        <f t="shared" si="43"/>
        <v>0</v>
      </c>
      <c r="AW87" s="7">
        <f t="shared" si="44"/>
        <v>461</v>
      </c>
      <c r="AZ87" s="7">
        <f t="shared" si="45"/>
        <v>162</v>
      </c>
      <c r="BB87">
        <v>2</v>
      </c>
      <c r="BC87" s="7">
        <f t="shared" si="46"/>
        <v>78</v>
      </c>
      <c r="BF87" s="7">
        <f t="shared" si="47"/>
        <v>0</v>
      </c>
      <c r="BI87" s="7">
        <f t="shared" si="48"/>
        <v>305</v>
      </c>
      <c r="BK87">
        <v>8</v>
      </c>
      <c r="BL87" s="7">
        <f t="shared" si="49"/>
        <v>197</v>
      </c>
      <c r="BO87" s="7">
        <f t="shared" si="50"/>
        <v>0</v>
      </c>
      <c r="BP87">
        <f t="shared" si="28"/>
        <v>746</v>
      </c>
      <c r="BQ87">
        <f t="shared" si="29"/>
        <v>2267</v>
      </c>
      <c r="BR87" s="7">
        <f t="shared" si="30"/>
        <v>3013</v>
      </c>
      <c r="BS87" s="3">
        <f t="shared" si="54"/>
        <v>167</v>
      </c>
    </row>
    <row r="88" spans="1:71" ht="12.75">
      <c r="A88" s="3">
        <f t="shared" si="51"/>
        <v>169</v>
      </c>
      <c r="D88" s="7">
        <f t="shared" si="52"/>
        <v>0</v>
      </c>
      <c r="G88" s="7">
        <f t="shared" si="53"/>
        <v>0</v>
      </c>
      <c r="J88" s="7">
        <f t="shared" si="31"/>
        <v>4</v>
      </c>
      <c r="M88" s="7">
        <f t="shared" si="32"/>
        <v>191</v>
      </c>
      <c r="P88" s="7">
        <f t="shared" si="33"/>
        <v>171</v>
      </c>
      <c r="S88" s="7">
        <f t="shared" si="34"/>
        <v>134</v>
      </c>
      <c r="V88" s="7">
        <f t="shared" si="35"/>
        <v>164</v>
      </c>
      <c r="X88">
        <v>2</v>
      </c>
      <c r="Y88" s="7">
        <f t="shared" si="36"/>
        <v>68</v>
      </c>
      <c r="AA88">
        <v>2</v>
      </c>
      <c r="AB88" s="7">
        <f t="shared" si="37"/>
        <v>18</v>
      </c>
      <c r="AE88" s="7">
        <f t="shared" si="38"/>
        <v>191</v>
      </c>
      <c r="AH88" s="7">
        <f t="shared" si="39"/>
        <v>122</v>
      </c>
      <c r="AK88" s="7">
        <f t="shared" si="40"/>
        <v>130</v>
      </c>
      <c r="AN88" s="7">
        <f t="shared" si="41"/>
        <v>100</v>
      </c>
      <c r="AQ88" s="7">
        <f t="shared" si="42"/>
        <v>521</v>
      </c>
      <c r="AT88" s="7">
        <f t="shared" si="43"/>
        <v>0</v>
      </c>
      <c r="AW88" s="7">
        <f t="shared" si="44"/>
        <v>461</v>
      </c>
      <c r="AZ88" s="7">
        <f t="shared" si="45"/>
        <v>162</v>
      </c>
      <c r="BB88">
        <v>2</v>
      </c>
      <c r="BC88" s="7">
        <f t="shared" si="46"/>
        <v>80</v>
      </c>
      <c r="BF88" s="7">
        <f t="shared" si="47"/>
        <v>0</v>
      </c>
      <c r="BG88">
        <v>5</v>
      </c>
      <c r="BI88" s="7">
        <f t="shared" si="48"/>
        <v>310</v>
      </c>
      <c r="BK88">
        <v>8</v>
      </c>
      <c r="BL88" s="7">
        <f t="shared" si="49"/>
        <v>205</v>
      </c>
      <c r="BO88" s="7">
        <f t="shared" si="50"/>
        <v>0</v>
      </c>
      <c r="BP88">
        <f t="shared" si="28"/>
        <v>750</v>
      </c>
      <c r="BQ88">
        <f t="shared" si="29"/>
        <v>2282</v>
      </c>
      <c r="BR88" s="7">
        <f t="shared" si="30"/>
        <v>3032</v>
      </c>
      <c r="BS88" s="3">
        <f t="shared" si="54"/>
        <v>169</v>
      </c>
    </row>
    <row r="89" spans="1:71" ht="12.75">
      <c r="A89" s="3">
        <f t="shared" si="51"/>
        <v>171</v>
      </c>
      <c r="D89" s="7">
        <f t="shared" si="52"/>
        <v>0</v>
      </c>
      <c r="G89" s="7">
        <f t="shared" si="53"/>
        <v>0</v>
      </c>
      <c r="J89" s="7">
        <f t="shared" si="31"/>
        <v>4</v>
      </c>
      <c r="M89" s="7">
        <f t="shared" si="32"/>
        <v>191</v>
      </c>
      <c r="P89" s="7">
        <f t="shared" si="33"/>
        <v>171</v>
      </c>
      <c r="S89" s="7">
        <f t="shared" si="34"/>
        <v>134</v>
      </c>
      <c r="V89" s="7">
        <f t="shared" si="35"/>
        <v>164</v>
      </c>
      <c r="X89">
        <v>2</v>
      </c>
      <c r="Y89" s="7">
        <f t="shared" si="36"/>
        <v>70</v>
      </c>
      <c r="AA89">
        <v>2</v>
      </c>
      <c r="AB89" s="7">
        <f t="shared" si="37"/>
        <v>20</v>
      </c>
      <c r="AE89" s="7">
        <f t="shared" si="38"/>
        <v>191</v>
      </c>
      <c r="AH89" s="7">
        <f t="shared" si="39"/>
        <v>122</v>
      </c>
      <c r="AK89" s="7">
        <f t="shared" si="40"/>
        <v>130</v>
      </c>
      <c r="AN89" s="7">
        <f t="shared" si="41"/>
        <v>100</v>
      </c>
      <c r="AQ89" s="7">
        <f t="shared" si="42"/>
        <v>521</v>
      </c>
      <c r="AT89" s="7">
        <f t="shared" si="43"/>
        <v>0</v>
      </c>
      <c r="AW89" s="7">
        <f t="shared" si="44"/>
        <v>461</v>
      </c>
      <c r="AZ89" s="7">
        <f t="shared" si="45"/>
        <v>162</v>
      </c>
      <c r="BB89">
        <v>2</v>
      </c>
      <c r="BC89" s="7">
        <f t="shared" si="46"/>
        <v>82</v>
      </c>
      <c r="BF89" s="7">
        <f t="shared" si="47"/>
        <v>0</v>
      </c>
      <c r="BI89" s="7">
        <f t="shared" si="48"/>
        <v>310</v>
      </c>
      <c r="BK89">
        <v>8</v>
      </c>
      <c r="BL89" s="7">
        <f t="shared" si="49"/>
        <v>213</v>
      </c>
      <c r="BO89" s="7">
        <f t="shared" si="50"/>
        <v>0</v>
      </c>
      <c r="BP89">
        <f t="shared" si="28"/>
        <v>754</v>
      </c>
      <c r="BQ89">
        <f t="shared" si="29"/>
        <v>2292</v>
      </c>
      <c r="BR89" s="7">
        <f t="shared" si="30"/>
        <v>3046</v>
      </c>
      <c r="BS89" s="3">
        <f t="shared" si="54"/>
        <v>171</v>
      </c>
    </row>
    <row r="90" spans="1:71" ht="12.75">
      <c r="A90" s="3">
        <f t="shared" si="51"/>
        <v>173</v>
      </c>
      <c r="D90" s="7">
        <f t="shared" si="52"/>
        <v>0</v>
      </c>
      <c r="G90" s="7">
        <f t="shared" si="53"/>
        <v>0</v>
      </c>
      <c r="J90" s="7">
        <f t="shared" si="31"/>
        <v>4</v>
      </c>
      <c r="M90" s="7">
        <f t="shared" si="32"/>
        <v>191</v>
      </c>
      <c r="P90" s="7">
        <f t="shared" si="33"/>
        <v>171</v>
      </c>
      <c r="S90" s="7">
        <f t="shared" si="34"/>
        <v>134</v>
      </c>
      <c r="V90" s="7">
        <f t="shared" si="35"/>
        <v>164</v>
      </c>
      <c r="X90">
        <v>2</v>
      </c>
      <c r="Y90" s="7">
        <f t="shared" si="36"/>
        <v>72</v>
      </c>
      <c r="AA90">
        <v>2</v>
      </c>
      <c r="AB90" s="7">
        <f t="shared" si="37"/>
        <v>22</v>
      </c>
      <c r="AE90" s="7">
        <f t="shared" si="38"/>
        <v>191</v>
      </c>
      <c r="AH90" s="7">
        <f t="shared" si="39"/>
        <v>122</v>
      </c>
      <c r="AK90" s="7">
        <f t="shared" si="40"/>
        <v>130</v>
      </c>
      <c r="AN90" s="7">
        <f t="shared" si="41"/>
        <v>100</v>
      </c>
      <c r="AQ90" s="7">
        <f t="shared" si="42"/>
        <v>521</v>
      </c>
      <c r="AT90" s="7">
        <f t="shared" si="43"/>
        <v>0</v>
      </c>
      <c r="AW90" s="7">
        <f t="shared" si="44"/>
        <v>461</v>
      </c>
      <c r="AZ90" s="7">
        <f t="shared" si="45"/>
        <v>162</v>
      </c>
      <c r="BB90">
        <v>2</v>
      </c>
      <c r="BC90" s="7">
        <f t="shared" si="46"/>
        <v>84</v>
      </c>
      <c r="BF90" s="7">
        <f t="shared" si="47"/>
        <v>0</v>
      </c>
      <c r="BG90">
        <v>5</v>
      </c>
      <c r="BI90" s="7">
        <f t="shared" si="48"/>
        <v>315</v>
      </c>
      <c r="BJ90">
        <v>90</v>
      </c>
      <c r="BK90">
        <v>8</v>
      </c>
      <c r="BL90" s="7">
        <f t="shared" si="49"/>
        <v>311</v>
      </c>
      <c r="BO90" s="7">
        <f t="shared" si="50"/>
        <v>0</v>
      </c>
      <c r="BP90">
        <f t="shared" si="28"/>
        <v>758</v>
      </c>
      <c r="BQ90">
        <f t="shared" si="29"/>
        <v>2397</v>
      </c>
      <c r="BR90" s="7">
        <f t="shared" si="30"/>
        <v>3155</v>
      </c>
      <c r="BS90" s="3">
        <f t="shared" si="54"/>
        <v>173</v>
      </c>
    </row>
    <row r="91" spans="1:71" ht="12.75">
      <c r="A91" s="3">
        <f t="shared" si="51"/>
        <v>175</v>
      </c>
      <c r="D91" s="7">
        <f t="shared" si="52"/>
        <v>0</v>
      </c>
      <c r="G91" s="7">
        <f t="shared" si="53"/>
        <v>0</v>
      </c>
      <c r="J91" s="7">
        <f t="shared" si="31"/>
        <v>4</v>
      </c>
      <c r="M91" s="7">
        <f t="shared" si="32"/>
        <v>191</v>
      </c>
      <c r="P91" s="7">
        <f t="shared" si="33"/>
        <v>171</v>
      </c>
      <c r="S91" s="7">
        <f t="shared" si="34"/>
        <v>134</v>
      </c>
      <c r="V91" s="7">
        <f t="shared" si="35"/>
        <v>164</v>
      </c>
      <c r="X91">
        <v>2</v>
      </c>
      <c r="Y91" s="7">
        <f t="shared" si="36"/>
        <v>74</v>
      </c>
      <c r="AA91">
        <v>2</v>
      </c>
      <c r="AB91" s="7">
        <f t="shared" si="37"/>
        <v>24</v>
      </c>
      <c r="AE91" s="7">
        <f t="shared" si="38"/>
        <v>191</v>
      </c>
      <c r="AH91" s="7">
        <f t="shared" si="39"/>
        <v>122</v>
      </c>
      <c r="AK91" s="7">
        <f t="shared" si="40"/>
        <v>130</v>
      </c>
      <c r="AN91" s="7">
        <f t="shared" si="41"/>
        <v>100</v>
      </c>
      <c r="AQ91" s="7">
        <f t="shared" si="42"/>
        <v>521</v>
      </c>
      <c r="AT91" s="7">
        <f t="shared" si="43"/>
        <v>0</v>
      </c>
      <c r="AW91" s="7">
        <f t="shared" si="44"/>
        <v>461</v>
      </c>
      <c r="AZ91" s="7">
        <f t="shared" si="45"/>
        <v>162</v>
      </c>
      <c r="BB91">
        <v>2</v>
      </c>
      <c r="BC91" s="7">
        <f t="shared" si="46"/>
        <v>86</v>
      </c>
      <c r="BF91" s="7">
        <f t="shared" si="47"/>
        <v>0</v>
      </c>
      <c r="BI91" s="7">
        <f t="shared" si="48"/>
        <v>315</v>
      </c>
      <c r="BK91">
        <v>8</v>
      </c>
      <c r="BL91" s="7">
        <f t="shared" si="49"/>
        <v>319</v>
      </c>
      <c r="BO91" s="7">
        <f t="shared" si="50"/>
        <v>0</v>
      </c>
      <c r="BP91">
        <f t="shared" si="28"/>
        <v>762</v>
      </c>
      <c r="BQ91">
        <f t="shared" si="29"/>
        <v>2407</v>
      </c>
      <c r="BR91" s="7">
        <f t="shared" si="30"/>
        <v>3169</v>
      </c>
      <c r="BS91" s="3">
        <f t="shared" si="54"/>
        <v>175</v>
      </c>
    </row>
    <row r="92" spans="1:71" ht="12.75">
      <c r="A92" s="3">
        <f t="shared" si="51"/>
        <v>177</v>
      </c>
      <c r="D92" s="7">
        <f t="shared" si="52"/>
        <v>0</v>
      </c>
      <c r="G92" s="7">
        <f t="shared" si="53"/>
        <v>0</v>
      </c>
      <c r="J92" s="7">
        <f t="shared" si="31"/>
        <v>4</v>
      </c>
      <c r="M92" s="7">
        <f t="shared" si="32"/>
        <v>191</v>
      </c>
      <c r="P92" s="7">
        <f t="shared" si="33"/>
        <v>171</v>
      </c>
      <c r="S92" s="7">
        <f t="shared" si="34"/>
        <v>134</v>
      </c>
      <c r="V92" s="7">
        <f t="shared" si="35"/>
        <v>164</v>
      </c>
      <c r="X92">
        <v>2</v>
      </c>
      <c r="Y92" s="7">
        <f t="shared" si="36"/>
        <v>76</v>
      </c>
      <c r="AA92">
        <v>2</v>
      </c>
      <c r="AB92" s="7">
        <f t="shared" si="37"/>
        <v>26</v>
      </c>
      <c r="AE92" s="7">
        <f t="shared" si="38"/>
        <v>191</v>
      </c>
      <c r="AH92" s="7">
        <f t="shared" si="39"/>
        <v>122</v>
      </c>
      <c r="AK92" s="7">
        <f t="shared" si="40"/>
        <v>130</v>
      </c>
      <c r="AN92" s="7">
        <f t="shared" si="41"/>
        <v>100</v>
      </c>
      <c r="AQ92" s="7">
        <f t="shared" si="42"/>
        <v>521</v>
      </c>
      <c r="AT92" s="7">
        <f t="shared" si="43"/>
        <v>0</v>
      </c>
      <c r="AW92" s="7">
        <f t="shared" si="44"/>
        <v>461</v>
      </c>
      <c r="AZ92" s="7">
        <f t="shared" si="45"/>
        <v>162</v>
      </c>
      <c r="BB92">
        <v>2</v>
      </c>
      <c r="BC92" s="7">
        <f t="shared" si="46"/>
        <v>88</v>
      </c>
      <c r="BF92" s="7">
        <f t="shared" si="47"/>
        <v>0</v>
      </c>
      <c r="BI92" s="7">
        <f t="shared" si="48"/>
        <v>315</v>
      </c>
      <c r="BK92">
        <v>8</v>
      </c>
      <c r="BL92" s="7">
        <f t="shared" si="49"/>
        <v>327</v>
      </c>
      <c r="BO92" s="7">
        <f t="shared" si="50"/>
        <v>0</v>
      </c>
      <c r="BP92">
        <f t="shared" si="28"/>
        <v>766</v>
      </c>
      <c r="BQ92">
        <f t="shared" si="29"/>
        <v>2417</v>
      </c>
      <c r="BR92" s="7">
        <f t="shared" si="30"/>
        <v>3183</v>
      </c>
      <c r="BS92" s="3">
        <f t="shared" si="54"/>
        <v>177</v>
      </c>
    </row>
    <row r="93" spans="1:71" ht="12.75">
      <c r="A93" s="3">
        <f t="shared" si="51"/>
        <v>179</v>
      </c>
      <c r="D93" s="7">
        <f t="shared" si="52"/>
        <v>0</v>
      </c>
      <c r="G93" s="7">
        <f t="shared" si="53"/>
        <v>0</v>
      </c>
      <c r="J93" s="7">
        <f t="shared" si="31"/>
        <v>4</v>
      </c>
      <c r="M93" s="7">
        <f t="shared" si="32"/>
        <v>191</v>
      </c>
      <c r="P93" s="7">
        <f t="shared" si="33"/>
        <v>171</v>
      </c>
      <c r="S93" s="7">
        <f t="shared" si="34"/>
        <v>134</v>
      </c>
      <c r="V93" s="7">
        <f t="shared" si="35"/>
        <v>164</v>
      </c>
      <c r="X93">
        <v>2</v>
      </c>
      <c r="Y93" s="7">
        <f t="shared" si="36"/>
        <v>78</v>
      </c>
      <c r="AA93">
        <v>2</v>
      </c>
      <c r="AB93" s="7">
        <f t="shared" si="37"/>
        <v>28</v>
      </c>
      <c r="AE93" s="7">
        <f t="shared" si="38"/>
        <v>191</v>
      </c>
      <c r="AH93" s="7">
        <f t="shared" si="39"/>
        <v>122</v>
      </c>
      <c r="AK93" s="7">
        <f t="shared" si="40"/>
        <v>130</v>
      </c>
      <c r="AN93" s="7">
        <f t="shared" si="41"/>
        <v>100</v>
      </c>
      <c r="AQ93" s="7">
        <f t="shared" si="42"/>
        <v>521</v>
      </c>
      <c r="AT93" s="7">
        <f t="shared" si="43"/>
        <v>0</v>
      </c>
      <c r="AW93" s="7">
        <f t="shared" si="44"/>
        <v>461</v>
      </c>
      <c r="AZ93" s="7">
        <f t="shared" si="45"/>
        <v>162</v>
      </c>
      <c r="BB93">
        <v>2</v>
      </c>
      <c r="BC93" s="7">
        <f t="shared" si="46"/>
        <v>90</v>
      </c>
      <c r="BF93" s="7">
        <f t="shared" si="47"/>
        <v>0</v>
      </c>
      <c r="BI93" s="7">
        <f t="shared" si="48"/>
        <v>315</v>
      </c>
      <c r="BK93">
        <v>8</v>
      </c>
      <c r="BL93" s="7">
        <f t="shared" si="49"/>
        <v>335</v>
      </c>
      <c r="BO93" s="7">
        <f t="shared" si="50"/>
        <v>0</v>
      </c>
      <c r="BP93">
        <f t="shared" si="28"/>
        <v>770</v>
      </c>
      <c r="BQ93">
        <f t="shared" si="29"/>
        <v>2427</v>
      </c>
      <c r="BR93" s="7">
        <f t="shared" si="30"/>
        <v>3197</v>
      </c>
      <c r="BS93" s="3">
        <f t="shared" si="54"/>
        <v>179</v>
      </c>
    </row>
    <row r="94" spans="1:71" ht="12.75">
      <c r="A94" s="3">
        <f t="shared" si="51"/>
        <v>181</v>
      </c>
      <c r="D94" s="7">
        <f t="shared" si="52"/>
        <v>0</v>
      </c>
      <c r="G94" s="7">
        <f t="shared" si="53"/>
        <v>0</v>
      </c>
      <c r="J94" s="7">
        <f t="shared" si="31"/>
        <v>4</v>
      </c>
      <c r="M94" s="7">
        <f t="shared" si="32"/>
        <v>191</v>
      </c>
      <c r="P94" s="7">
        <f t="shared" si="33"/>
        <v>171</v>
      </c>
      <c r="S94" s="7">
        <f t="shared" si="34"/>
        <v>134</v>
      </c>
      <c r="V94" s="7">
        <f t="shared" si="35"/>
        <v>164</v>
      </c>
      <c r="W94">
        <v>15</v>
      </c>
      <c r="X94">
        <v>2</v>
      </c>
      <c r="Y94" s="7">
        <f t="shared" si="36"/>
        <v>95</v>
      </c>
      <c r="Z94">
        <v>15</v>
      </c>
      <c r="AA94">
        <v>2</v>
      </c>
      <c r="AB94" s="7">
        <f t="shared" si="37"/>
        <v>45</v>
      </c>
      <c r="AE94" s="7">
        <f t="shared" si="38"/>
        <v>191</v>
      </c>
      <c r="AH94" s="7">
        <f t="shared" si="39"/>
        <v>122</v>
      </c>
      <c r="AK94" s="7">
        <f t="shared" si="40"/>
        <v>130</v>
      </c>
      <c r="AN94" s="7">
        <f t="shared" si="41"/>
        <v>100</v>
      </c>
      <c r="AQ94" s="7">
        <f t="shared" si="42"/>
        <v>521</v>
      </c>
      <c r="AT94" s="7">
        <f t="shared" si="43"/>
        <v>0</v>
      </c>
      <c r="AW94" s="7">
        <f t="shared" si="44"/>
        <v>461</v>
      </c>
      <c r="AZ94" s="7">
        <f t="shared" si="45"/>
        <v>162</v>
      </c>
      <c r="BB94">
        <v>2</v>
      </c>
      <c r="BC94" s="7">
        <f t="shared" si="46"/>
        <v>92</v>
      </c>
      <c r="BF94" s="7">
        <f t="shared" si="47"/>
        <v>0</v>
      </c>
      <c r="BI94" s="7">
        <f t="shared" si="48"/>
        <v>315</v>
      </c>
      <c r="BK94">
        <v>8</v>
      </c>
      <c r="BL94" s="7">
        <f t="shared" si="49"/>
        <v>343</v>
      </c>
      <c r="BO94" s="7">
        <f t="shared" si="50"/>
        <v>0</v>
      </c>
      <c r="BP94">
        <f t="shared" si="28"/>
        <v>804</v>
      </c>
      <c r="BQ94">
        <f t="shared" si="29"/>
        <v>2437</v>
      </c>
      <c r="BR94" s="7">
        <f t="shared" si="30"/>
        <v>3241</v>
      </c>
      <c r="BS94" s="3">
        <f t="shared" si="54"/>
        <v>181</v>
      </c>
    </row>
    <row r="95" spans="1:71" ht="12.75">
      <c r="A95" s="3">
        <f t="shared" si="51"/>
        <v>183</v>
      </c>
      <c r="D95" s="7">
        <f t="shared" si="52"/>
        <v>0</v>
      </c>
      <c r="G95" s="7">
        <f t="shared" si="53"/>
        <v>0</v>
      </c>
      <c r="J95" s="7">
        <f t="shared" si="31"/>
        <v>4</v>
      </c>
      <c r="M95" s="7">
        <f t="shared" si="32"/>
        <v>191</v>
      </c>
      <c r="P95" s="7">
        <f t="shared" si="33"/>
        <v>171</v>
      </c>
      <c r="Q95">
        <v>20</v>
      </c>
      <c r="S95" s="7">
        <f t="shared" si="34"/>
        <v>154</v>
      </c>
      <c r="T95">
        <v>20</v>
      </c>
      <c r="V95" s="7">
        <f t="shared" si="35"/>
        <v>184</v>
      </c>
      <c r="X95">
        <v>2</v>
      </c>
      <c r="Y95" s="7">
        <f t="shared" si="36"/>
        <v>97</v>
      </c>
      <c r="AA95">
        <v>2</v>
      </c>
      <c r="AB95" s="7">
        <f t="shared" si="37"/>
        <v>47</v>
      </c>
      <c r="AE95" s="7">
        <f t="shared" si="38"/>
        <v>191</v>
      </c>
      <c r="AH95" s="7">
        <f t="shared" si="39"/>
        <v>122</v>
      </c>
      <c r="AK95" s="7">
        <f t="shared" si="40"/>
        <v>130</v>
      </c>
      <c r="AN95" s="7">
        <f t="shared" si="41"/>
        <v>100</v>
      </c>
      <c r="AQ95" s="7">
        <f t="shared" si="42"/>
        <v>521</v>
      </c>
      <c r="AT95" s="7">
        <f t="shared" si="43"/>
        <v>0</v>
      </c>
      <c r="AW95" s="7">
        <f t="shared" si="44"/>
        <v>461</v>
      </c>
      <c r="AZ95" s="7">
        <f t="shared" si="45"/>
        <v>162</v>
      </c>
      <c r="BB95">
        <v>2</v>
      </c>
      <c r="BC95" s="7">
        <f t="shared" si="46"/>
        <v>94</v>
      </c>
      <c r="BF95" s="7">
        <f t="shared" si="47"/>
        <v>0</v>
      </c>
      <c r="BI95" s="7">
        <f t="shared" si="48"/>
        <v>315</v>
      </c>
      <c r="BK95">
        <v>8</v>
      </c>
      <c r="BL95" s="7">
        <f t="shared" si="49"/>
        <v>351</v>
      </c>
      <c r="BO95" s="7">
        <f t="shared" si="50"/>
        <v>0</v>
      </c>
      <c r="BP95">
        <f t="shared" si="28"/>
        <v>848</v>
      </c>
      <c r="BQ95">
        <f t="shared" si="29"/>
        <v>2447</v>
      </c>
      <c r="BR95" s="7">
        <f t="shared" si="30"/>
        <v>3295</v>
      </c>
      <c r="BS95" s="3">
        <f t="shared" si="54"/>
        <v>183</v>
      </c>
    </row>
    <row r="96" spans="1:71" ht="12.75">
      <c r="A96" s="3">
        <f t="shared" si="51"/>
        <v>185</v>
      </c>
      <c r="D96" s="7">
        <f t="shared" si="52"/>
        <v>0</v>
      </c>
      <c r="G96" s="7">
        <f t="shared" si="53"/>
        <v>0</v>
      </c>
      <c r="J96" s="7">
        <f t="shared" si="31"/>
        <v>4</v>
      </c>
      <c r="K96">
        <v>40</v>
      </c>
      <c r="M96" s="7">
        <f t="shared" si="32"/>
        <v>231</v>
      </c>
      <c r="P96" s="7">
        <f t="shared" si="33"/>
        <v>171</v>
      </c>
      <c r="Q96">
        <v>20</v>
      </c>
      <c r="S96" s="7">
        <f t="shared" si="34"/>
        <v>174</v>
      </c>
      <c r="T96">
        <v>20</v>
      </c>
      <c r="V96" s="7">
        <f t="shared" si="35"/>
        <v>204</v>
      </c>
      <c r="X96">
        <v>2</v>
      </c>
      <c r="Y96" s="7">
        <f t="shared" si="36"/>
        <v>99</v>
      </c>
      <c r="AA96">
        <v>2</v>
      </c>
      <c r="AB96" s="7">
        <f t="shared" si="37"/>
        <v>49</v>
      </c>
      <c r="AE96" s="7">
        <f t="shared" si="38"/>
        <v>191</v>
      </c>
      <c r="AH96" s="7">
        <f t="shared" si="39"/>
        <v>122</v>
      </c>
      <c r="AK96" s="7">
        <f t="shared" si="40"/>
        <v>130</v>
      </c>
      <c r="AN96" s="7">
        <f t="shared" si="41"/>
        <v>100</v>
      </c>
      <c r="AQ96" s="7">
        <f t="shared" si="42"/>
        <v>521</v>
      </c>
      <c r="AT96" s="7">
        <f t="shared" si="43"/>
        <v>0</v>
      </c>
      <c r="AW96" s="7">
        <f t="shared" si="44"/>
        <v>461</v>
      </c>
      <c r="AZ96" s="7">
        <f t="shared" si="45"/>
        <v>162</v>
      </c>
      <c r="BB96">
        <v>2</v>
      </c>
      <c r="BC96" s="7">
        <f t="shared" si="46"/>
        <v>96</v>
      </c>
      <c r="BF96" s="7">
        <f t="shared" si="47"/>
        <v>0</v>
      </c>
      <c r="BI96" s="7">
        <f t="shared" si="48"/>
        <v>315</v>
      </c>
      <c r="BK96">
        <v>8</v>
      </c>
      <c r="BL96" s="7">
        <f t="shared" si="49"/>
        <v>359</v>
      </c>
      <c r="BO96" s="7">
        <f t="shared" si="50"/>
        <v>0</v>
      </c>
      <c r="BP96">
        <f t="shared" si="28"/>
        <v>932</v>
      </c>
      <c r="BQ96">
        <f t="shared" si="29"/>
        <v>2457</v>
      </c>
      <c r="BR96" s="7">
        <f t="shared" si="30"/>
        <v>3389</v>
      </c>
      <c r="BS96" s="3">
        <f t="shared" si="54"/>
        <v>185</v>
      </c>
    </row>
    <row r="97" spans="1:71" ht="12.75">
      <c r="A97" s="3">
        <f t="shared" si="51"/>
        <v>187</v>
      </c>
      <c r="D97" s="7">
        <f t="shared" si="52"/>
        <v>0</v>
      </c>
      <c r="G97" s="7">
        <f t="shared" si="53"/>
        <v>0</v>
      </c>
      <c r="J97" s="7">
        <f t="shared" si="31"/>
        <v>4</v>
      </c>
      <c r="M97" s="7">
        <f t="shared" si="32"/>
        <v>231</v>
      </c>
      <c r="P97" s="7">
        <f t="shared" si="33"/>
        <v>171</v>
      </c>
      <c r="S97" s="7">
        <f t="shared" si="34"/>
        <v>174</v>
      </c>
      <c r="T97">
        <v>20</v>
      </c>
      <c r="V97" s="7">
        <f t="shared" si="35"/>
        <v>224</v>
      </c>
      <c r="X97">
        <v>2</v>
      </c>
      <c r="Y97" s="7">
        <f t="shared" si="36"/>
        <v>101</v>
      </c>
      <c r="Z97">
        <v>20</v>
      </c>
      <c r="AA97">
        <v>2</v>
      </c>
      <c r="AB97" s="7">
        <f t="shared" si="37"/>
        <v>71</v>
      </c>
      <c r="AE97" s="7">
        <f t="shared" si="38"/>
        <v>191</v>
      </c>
      <c r="AH97" s="7">
        <f t="shared" si="39"/>
        <v>122</v>
      </c>
      <c r="AK97" s="7">
        <f t="shared" si="40"/>
        <v>130</v>
      </c>
      <c r="AN97" s="7">
        <f t="shared" si="41"/>
        <v>100</v>
      </c>
      <c r="AO97">
        <v>30</v>
      </c>
      <c r="AQ97" s="7">
        <f t="shared" si="42"/>
        <v>551</v>
      </c>
      <c r="AT97" s="7">
        <f t="shared" si="43"/>
        <v>0</v>
      </c>
      <c r="AW97" s="7">
        <f t="shared" si="44"/>
        <v>461</v>
      </c>
      <c r="AX97">
        <v>15</v>
      </c>
      <c r="AZ97" s="7">
        <f t="shared" si="45"/>
        <v>177</v>
      </c>
      <c r="BA97">
        <v>270</v>
      </c>
      <c r="BB97">
        <v>2</v>
      </c>
      <c r="BC97" s="7">
        <f t="shared" si="46"/>
        <v>368</v>
      </c>
      <c r="BF97" s="7">
        <f t="shared" si="47"/>
        <v>0</v>
      </c>
      <c r="BI97" s="7">
        <f t="shared" si="48"/>
        <v>315</v>
      </c>
      <c r="BK97">
        <v>8</v>
      </c>
      <c r="BL97" s="7">
        <f t="shared" si="49"/>
        <v>367</v>
      </c>
      <c r="BO97" s="7">
        <f t="shared" si="50"/>
        <v>0</v>
      </c>
      <c r="BP97">
        <f t="shared" si="28"/>
        <v>976</v>
      </c>
      <c r="BQ97">
        <f t="shared" si="29"/>
        <v>2782</v>
      </c>
      <c r="BR97" s="7">
        <f t="shared" si="30"/>
        <v>3758</v>
      </c>
      <c r="BS97" s="3">
        <f t="shared" si="54"/>
        <v>187</v>
      </c>
    </row>
    <row r="98" spans="1:71" ht="12.75">
      <c r="A98" s="3">
        <f t="shared" si="51"/>
        <v>189</v>
      </c>
      <c r="D98" s="7">
        <f t="shared" si="52"/>
        <v>0</v>
      </c>
      <c r="G98" s="7">
        <f t="shared" si="53"/>
        <v>0</v>
      </c>
      <c r="J98" s="7">
        <f t="shared" si="31"/>
        <v>4</v>
      </c>
      <c r="M98" s="7">
        <f t="shared" si="32"/>
        <v>231</v>
      </c>
      <c r="P98" s="7">
        <f t="shared" si="33"/>
        <v>171</v>
      </c>
      <c r="S98" s="7">
        <f t="shared" si="34"/>
        <v>174</v>
      </c>
      <c r="V98" s="7">
        <f t="shared" si="35"/>
        <v>224</v>
      </c>
      <c r="X98">
        <v>2</v>
      </c>
      <c r="Y98" s="7">
        <f t="shared" si="36"/>
        <v>103</v>
      </c>
      <c r="AA98">
        <v>2</v>
      </c>
      <c r="AB98" s="7">
        <f t="shared" si="37"/>
        <v>73</v>
      </c>
      <c r="AE98" s="7">
        <f t="shared" si="38"/>
        <v>191</v>
      </c>
      <c r="AH98" s="7">
        <f t="shared" si="39"/>
        <v>122</v>
      </c>
      <c r="AK98" s="7">
        <f t="shared" si="40"/>
        <v>130</v>
      </c>
      <c r="AN98" s="7">
        <f t="shared" si="41"/>
        <v>100</v>
      </c>
      <c r="AQ98" s="7">
        <f t="shared" si="42"/>
        <v>551</v>
      </c>
      <c r="AT98" s="7">
        <f t="shared" si="43"/>
        <v>0</v>
      </c>
      <c r="AW98" s="7">
        <f t="shared" si="44"/>
        <v>461</v>
      </c>
      <c r="AZ98" s="7">
        <f t="shared" si="45"/>
        <v>177</v>
      </c>
      <c r="BB98">
        <v>2</v>
      </c>
      <c r="BC98" s="7">
        <f t="shared" si="46"/>
        <v>370</v>
      </c>
      <c r="BE98">
        <v>6</v>
      </c>
      <c r="BF98" s="7">
        <f t="shared" si="47"/>
        <v>6</v>
      </c>
      <c r="BI98" s="7">
        <f t="shared" si="48"/>
        <v>315</v>
      </c>
      <c r="BK98">
        <v>8</v>
      </c>
      <c r="BL98" s="7">
        <f t="shared" si="49"/>
        <v>375</v>
      </c>
      <c r="BO98" s="7">
        <f t="shared" si="50"/>
        <v>0</v>
      </c>
      <c r="BP98">
        <f t="shared" si="28"/>
        <v>980</v>
      </c>
      <c r="BQ98">
        <f t="shared" si="29"/>
        <v>2798</v>
      </c>
      <c r="BR98" s="7">
        <f t="shared" si="30"/>
        <v>3778</v>
      </c>
      <c r="BS98" s="3">
        <f t="shared" si="54"/>
        <v>189</v>
      </c>
    </row>
    <row r="99" spans="1:71" ht="12.75">
      <c r="A99" s="3">
        <f t="shared" si="51"/>
        <v>191</v>
      </c>
      <c r="D99" s="7">
        <f t="shared" si="52"/>
        <v>0</v>
      </c>
      <c r="G99" s="7">
        <f t="shared" si="53"/>
        <v>0</v>
      </c>
      <c r="J99" s="7">
        <f t="shared" si="31"/>
        <v>4</v>
      </c>
      <c r="M99" s="7">
        <f t="shared" si="32"/>
        <v>231</v>
      </c>
      <c r="P99" s="7">
        <f t="shared" si="33"/>
        <v>171</v>
      </c>
      <c r="S99" s="7">
        <f t="shared" si="34"/>
        <v>174</v>
      </c>
      <c r="V99" s="7">
        <f t="shared" si="35"/>
        <v>224</v>
      </c>
      <c r="X99">
        <v>2</v>
      </c>
      <c r="Y99" s="7">
        <f t="shared" si="36"/>
        <v>105</v>
      </c>
      <c r="AA99">
        <v>2</v>
      </c>
      <c r="AB99" s="7">
        <f t="shared" si="37"/>
        <v>75</v>
      </c>
      <c r="AE99" s="7">
        <f t="shared" si="38"/>
        <v>191</v>
      </c>
      <c r="AH99" s="7">
        <f t="shared" si="39"/>
        <v>122</v>
      </c>
      <c r="AK99" s="7">
        <f t="shared" si="40"/>
        <v>130</v>
      </c>
      <c r="AN99" s="7">
        <f t="shared" si="41"/>
        <v>100</v>
      </c>
      <c r="AQ99" s="7">
        <f t="shared" si="42"/>
        <v>551</v>
      </c>
      <c r="AT99" s="7">
        <f t="shared" si="43"/>
        <v>0</v>
      </c>
      <c r="AW99" s="7">
        <f t="shared" si="44"/>
        <v>461</v>
      </c>
      <c r="AZ99" s="7">
        <f t="shared" si="45"/>
        <v>177</v>
      </c>
      <c r="BC99" s="7">
        <f t="shared" si="46"/>
        <v>370</v>
      </c>
      <c r="BE99">
        <v>6</v>
      </c>
      <c r="BF99" s="7">
        <f t="shared" si="47"/>
        <v>12</v>
      </c>
      <c r="BI99" s="7">
        <f t="shared" si="48"/>
        <v>315</v>
      </c>
      <c r="BK99">
        <v>8</v>
      </c>
      <c r="BL99" s="7">
        <f t="shared" si="49"/>
        <v>383</v>
      </c>
      <c r="BO99" s="7">
        <f t="shared" si="50"/>
        <v>0</v>
      </c>
      <c r="BP99">
        <f aca="true" t="shared" si="55" ref="BP99:BP124">G99+J99+M99+P99+S99+V99+Y99+AB99</f>
        <v>984</v>
      </c>
      <c r="BQ99">
        <f t="shared" si="29"/>
        <v>2812</v>
      </c>
      <c r="BR99" s="7">
        <f t="shared" si="30"/>
        <v>3796</v>
      </c>
      <c r="BS99" s="3">
        <f t="shared" si="54"/>
        <v>191</v>
      </c>
    </row>
    <row r="100" spans="1:71" ht="12.75">
      <c r="A100" s="3">
        <f t="shared" si="51"/>
        <v>193</v>
      </c>
      <c r="D100" s="7">
        <f t="shared" si="52"/>
        <v>0</v>
      </c>
      <c r="G100" s="7">
        <f t="shared" si="53"/>
        <v>0</v>
      </c>
      <c r="J100" s="7">
        <f t="shared" si="31"/>
        <v>4</v>
      </c>
      <c r="M100" s="7">
        <f t="shared" si="32"/>
        <v>231</v>
      </c>
      <c r="P100" s="7">
        <f t="shared" si="33"/>
        <v>171</v>
      </c>
      <c r="S100" s="7">
        <f t="shared" si="34"/>
        <v>174</v>
      </c>
      <c r="V100" s="7">
        <f t="shared" si="35"/>
        <v>224</v>
      </c>
      <c r="X100">
        <v>2</v>
      </c>
      <c r="Y100" s="7">
        <f t="shared" si="36"/>
        <v>107</v>
      </c>
      <c r="AA100">
        <v>2</v>
      </c>
      <c r="AB100" s="7">
        <f t="shared" si="37"/>
        <v>77</v>
      </c>
      <c r="AE100" s="7">
        <f t="shared" si="38"/>
        <v>191</v>
      </c>
      <c r="AH100" s="7">
        <f t="shared" si="39"/>
        <v>122</v>
      </c>
      <c r="AK100" s="7">
        <f t="shared" si="40"/>
        <v>130</v>
      </c>
      <c r="AN100" s="7">
        <f t="shared" si="41"/>
        <v>100</v>
      </c>
      <c r="AQ100" s="7">
        <f t="shared" si="42"/>
        <v>551</v>
      </c>
      <c r="AT100" s="7">
        <f t="shared" si="43"/>
        <v>0</v>
      </c>
      <c r="AW100" s="7">
        <f t="shared" si="44"/>
        <v>461</v>
      </c>
      <c r="AZ100" s="7">
        <f t="shared" si="45"/>
        <v>177</v>
      </c>
      <c r="BC100" s="7">
        <f t="shared" si="46"/>
        <v>370</v>
      </c>
      <c r="BE100">
        <v>6</v>
      </c>
      <c r="BF100" s="7">
        <f t="shared" si="47"/>
        <v>18</v>
      </c>
      <c r="BI100" s="7">
        <f t="shared" si="48"/>
        <v>315</v>
      </c>
      <c r="BK100">
        <v>8</v>
      </c>
      <c r="BL100" s="7">
        <f t="shared" si="49"/>
        <v>391</v>
      </c>
      <c r="BO100" s="7">
        <f t="shared" si="50"/>
        <v>0</v>
      </c>
      <c r="BP100">
        <f t="shared" si="55"/>
        <v>988</v>
      </c>
      <c r="BQ100">
        <f t="shared" si="29"/>
        <v>2826</v>
      </c>
      <c r="BR100" s="7">
        <f t="shared" si="30"/>
        <v>3814</v>
      </c>
      <c r="BS100" s="3">
        <f t="shared" si="54"/>
        <v>193</v>
      </c>
    </row>
    <row r="101" spans="1:71" ht="12.75">
      <c r="A101" s="3">
        <f t="shared" si="51"/>
        <v>195</v>
      </c>
      <c r="D101" s="7">
        <f t="shared" si="52"/>
        <v>0</v>
      </c>
      <c r="G101" s="7">
        <f t="shared" si="53"/>
        <v>0</v>
      </c>
      <c r="J101" s="7">
        <f t="shared" si="31"/>
        <v>4</v>
      </c>
      <c r="K101">
        <v>40</v>
      </c>
      <c r="M101" s="7">
        <f t="shared" si="32"/>
        <v>271</v>
      </c>
      <c r="P101" s="7">
        <f t="shared" si="33"/>
        <v>171</v>
      </c>
      <c r="S101" s="7">
        <f t="shared" si="34"/>
        <v>174</v>
      </c>
      <c r="V101" s="7">
        <f t="shared" si="35"/>
        <v>224</v>
      </c>
      <c r="X101">
        <v>2</v>
      </c>
      <c r="Y101" s="7">
        <f t="shared" si="36"/>
        <v>109</v>
      </c>
      <c r="AA101">
        <v>2</v>
      </c>
      <c r="AB101" s="7">
        <f t="shared" si="37"/>
        <v>79</v>
      </c>
      <c r="AE101" s="7">
        <f t="shared" si="38"/>
        <v>191</v>
      </c>
      <c r="AH101" s="7">
        <f t="shared" si="39"/>
        <v>122</v>
      </c>
      <c r="AK101" s="7">
        <f t="shared" si="40"/>
        <v>130</v>
      </c>
      <c r="AN101" s="7">
        <f t="shared" si="41"/>
        <v>100</v>
      </c>
      <c r="AQ101" s="7">
        <f t="shared" si="42"/>
        <v>551</v>
      </c>
      <c r="AT101" s="7">
        <f t="shared" si="43"/>
        <v>0</v>
      </c>
      <c r="AW101" s="7">
        <f t="shared" si="44"/>
        <v>461</v>
      </c>
      <c r="AZ101" s="7">
        <f t="shared" si="45"/>
        <v>177</v>
      </c>
      <c r="BC101" s="7">
        <f t="shared" si="46"/>
        <v>370</v>
      </c>
      <c r="BE101">
        <v>6</v>
      </c>
      <c r="BF101" s="7">
        <f t="shared" si="47"/>
        <v>24</v>
      </c>
      <c r="BI101" s="7">
        <f t="shared" si="48"/>
        <v>315</v>
      </c>
      <c r="BK101">
        <v>8</v>
      </c>
      <c r="BL101" s="7">
        <f t="shared" si="49"/>
        <v>399</v>
      </c>
      <c r="BO101" s="7">
        <f t="shared" si="50"/>
        <v>0</v>
      </c>
      <c r="BP101">
        <f t="shared" si="55"/>
        <v>1032</v>
      </c>
      <c r="BQ101">
        <f t="shared" si="29"/>
        <v>2840</v>
      </c>
      <c r="BR101" s="7">
        <f t="shared" si="30"/>
        <v>3872</v>
      </c>
      <c r="BS101" s="3">
        <f t="shared" si="54"/>
        <v>195</v>
      </c>
    </row>
    <row r="102" spans="1:71" ht="12.75">
      <c r="A102" s="3">
        <f t="shared" si="51"/>
        <v>197</v>
      </c>
      <c r="D102" s="7">
        <f t="shared" si="52"/>
        <v>0</v>
      </c>
      <c r="G102" s="7">
        <f t="shared" si="53"/>
        <v>0</v>
      </c>
      <c r="J102" s="7">
        <f t="shared" si="31"/>
        <v>4</v>
      </c>
      <c r="M102" s="7">
        <f t="shared" si="32"/>
        <v>271</v>
      </c>
      <c r="P102" s="7">
        <f t="shared" si="33"/>
        <v>171</v>
      </c>
      <c r="S102" s="7">
        <f t="shared" si="34"/>
        <v>174</v>
      </c>
      <c r="V102" s="7">
        <f t="shared" si="35"/>
        <v>224</v>
      </c>
      <c r="X102">
        <v>2</v>
      </c>
      <c r="Y102" s="7">
        <f t="shared" si="36"/>
        <v>111</v>
      </c>
      <c r="AA102">
        <v>2</v>
      </c>
      <c r="AB102" s="7">
        <f t="shared" si="37"/>
        <v>81</v>
      </c>
      <c r="AE102" s="7">
        <f t="shared" si="38"/>
        <v>191</v>
      </c>
      <c r="AH102" s="7">
        <f t="shared" si="39"/>
        <v>122</v>
      </c>
      <c r="AK102" s="7">
        <f t="shared" si="40"/>
        <v>130</v>
      </c>
      <c r="AN102" s="7">
        <f t="shared" si="41"/>
        <v>100</v>
      </c>
      <c r="AQ102" s="7">
        <f t="shared" si="42"/>
        <v>551</v>
      </c>
      <c r="AT102" s="7">
        <f t="shared" si="43"/>
        <v>0</v>
      </c>
      <c r="AW102" s="7">
        <f t="shared" si="44"/>
        <v>461</v>
      </c>
      <c r="AZ102" s="7">
        <f t="shared" si="45"/>
        <v>177</v>
      </c>
      <c r="BC102" s="7">
        <f t="shared" si="46"/>
        <v>370</v>
      </c>
      <c r="BE102">
        <v>6</v>
      </c>
      <c r="BF102" s="7">
        <f t="shared" si="47"/>
        <v>30</v>
      </c>
      <c r="BI102" s="7">
        <f t="shared" si="48"/>
        <v>315</v>
      </c>
      <c r="BK102">
        <v>8</v>
      </c>
      <c r="BL102" s="7">
        <f t="shared" si="49"/>
        <v>407</v>
      </c>
      <c r="BO102" s="7">
        <f t="shared" si="50"/>
        <v>0</v>
      </c>
      <c r="BP102">
        <f t="shared" si="55"/>
        <v>1036</v>
      </c>
      <c r="BQ102">
        <f t="shared" si="29"/>
        <v>2854</v>
      </c>
      <c r="BR102" s="7">
        <f t="shared" si="30"/>
        <v>3890</v>
      </c>
      <c r="BS102" s="3">
        <f t="shared" si="54"/>
        <v>197</v>
      </c>
    </row>
    <row r="103" spans="1:71" ht="12.75">
      <c r="A103" s="3">
        <f t="shared" si="51"/>
        <v>199</v>
      </c>
      <c r="B103">
        <v>24</v>
      </c>
      <c r="D103" s="7">
        <f t="shared" si="52"/>
        <v>24</v>
      </c>
      <c r="G103" s="7">
        <f t="shared" si="53"/>
        <v>0</v>
      </c>
      <c r="J103" s="7">
        <f t="shared" si="31"/>
        <v>4</v>
      </c>
      <c r="K103">
        <v>40</v>
      </c>
      <c r="M103" s="7">
        <f t="shared" si="32"/>
        <v>311</v>
      </c>
      <c r="P103" s="7">
        <f t="shared" si="33"/>
        <v>171</v>
      </c>
      <c r="S103" s="7">
        <f t="shared" si="34"/>
        <v>174</v>
      </c>
      <c r="V103" s="7">
        <f t="shared" si="35"/>
        <v>224</v>
      </c>
      <c r="X103">
        <v>2</v>
      </c>
      <c r="Y103" s="7">
        <f t="shared" si="36"/>
        <v>113</v>
      </c>
      <c r="AA103">
        <v>2</v>
      </c>
      <c r="AB103" s="7">
        <f t="shared" si="37"/>
        <v>83</v>
      </c>
      <c r="AE103" s="7">
        <f t="shared" si="38"/>
        <v>191</v>
      </c>
      <c r="AH103" s="7">
        <f t="shared" si="39"/>
        <v>122</v>
      </c>
      <c r="AK103" s="7">
        <f t="shared" si="40"/>
        <v>130</v>
      </c>
      <c r="AN103" s="7">
        <f t="shared" si="41"/>
        <v>100</v>
      </c>
      <c r="AQ103" s="7">
        <f t="shared" si="42"/>
        <v>551</v>
      </c>
      <c r="AT103" s="7">
        <f t="shared" si="43"/>
        <v>0</v>
      </c>
      <c r="AW103" s="7">
        <f t="shared" si="44"/>
        <v>461</v>
      </c>
      <c r="AZ103" s="7">
        <f t="shared" si="45"/>
        <v>177</v>
      </c>
      <c r="BC103" s="7">
        <f t="shared" si="46"/>
        <v>370</v>
      </c>
      <c r="BE103">
        <v>6</v>
      </c>
      <c r="BF103" s="7">
        <f t="shared" si="47"/>
        <v>36</v>
      </c>
      <c r="BI103" s="7">
        <f t="shared" si="48"/>
        <v>315</v>
      </c>
      <c r="BK103">
        <v>8</v>
      </c>
      <c r="BL103" s="7">
        <f t="shared" si="49"/>
        <v>415</v>
      </c>
      <c r="BN103">
        <v>30</v>
      </c>
      <c r="BO103" s="7">
        <f t="shared" si="50"/>
        <v>30</v>
      </c>
      <c r="BP103">
        <f t="shared" si="55"/>
        <v>1080</v>
      </c>
      <c r="BQ103">
        <f t="shared" si="29"/>
        <v>2922</v>
      </c>
      <c r="BR103" s="7">
        <f t="shared" si="30"/>
        <v>4002</v>
      </c>
      <c r="BS103" s="3">
        <f t="shared" si="54"/>
        <v>199</v>
      </c>
    </row>
    <row r="104" spans="1:71" ht="12.75">
      <c r="A104" s="3">
        <f t="shared" si="51"/>
        <v>201</v>
      </c>
      <c r="D104" s="7">
        <f t="shared" si="52"/>
        <v>24</v>
      </c>
      <c r="G104" s="7">
        <f t="shared" si="53"/>
        <v>0</v>
      </c>
      <c r="J104" s="7">
        <f t="shared" si="31"/>
        <v>4</v>
      </c>
      <c r="M104" s="7">
        <f t="shared" si="32"/>
        <v>311</v>
      </c>
      <c r="P104" s="7">
        <f t="shared" si="33"/>
        <v>171</v>
      </c>
      <c r="S104" s="7">
        <f t="shared" si="34"/>
        <v>174</v>
      </c>
      <c r="V104" s="7">
        <f t="shared" si="35"/>
        <v>224</v>
      </c>
      <c r="X104">
        <v>2</v>
      </c>
      <c r="Y104" s="7">
        <f t="shared" si="36"/>
        <v>115</v>
      </c>
      <c r="AA104">
        <v>2</v>
      </c>
      <c r="AB104" s="7">
        <f t="shared" si="37"/>
        <v>85</v>
      </c>
      <c r="AE104" s="7">
        <f t="shared" si="38"/>
        <v>191</v>
      </c>
      <c r="AH104" s="7">
        <f t="shared" si="39"/>
        <v>122</v>
      </c>
      <c r="AK104" s="7">
        <f t="shared" si="40"/>
        <v>130</v>
      </c>
      <c r="AN104" s="7">
        <f t="shared" si="41"/>
        <v>100</v>
      </c>
      <c r="AO104">
        <v>-80</v>
      </c>
      <c r="AQ104" s="7">
        <f t="shared" si="42"/>
        <v>471</v>
      </c>
      <c r="AT104" s="7">
        <f t="shared" si="43"/>
        <v>0</v>
      </c>
      <c r="AW104" s="7">
        <f t="shared" si="44"/>
        <v>461</v>
      </c>
      <c r="AZ104" s="7">
        <f t="shared" si="45"/>
        <v>177</v>
      </c>
      <c r="BC104" s="7">
        <f t="shared" si="46"/>
        <v>370</v>
      </c>
      <c r="BE104">
        <v>6</v>
      </c>
      <c r="BF104" s="7">
        <f t="shared" si="47"/>
        <v>42</v>
      </c>
      <c r="BI104" s="7">
        <f t="shared" si="48"/>
        <v>315</v>
      </c>
      <c r="BK104">
        <v>8</v>
      </c>
      <c r="BL104" s="7">
        <f t="shared" si="49"/>
        <v>423</v>
      </c>
      <c r="BN104">
        <v>30</v>
      </c>
      <c r="BO104" s="7">
        <f t="shared" si="50"/>
        <v>60</v>
      </c>
      <c r="BP104">
        <f t="shared" si="55"/>
        <v>1084</v>
      </c>
      <c r="BQ104">
        <f t="shared" si="29"/>
        <v>2886</v>
      </c>
      <c r="BR104" s="7">
        <f t="shared" si="30"/>
        <v>3970</v>
      </c>
      <c r="BS104" s="3">
        <f t="shared" si="54"/>
        <v>201</v>
      </c>
    </row>
    <row r="105" spans="1:71" ht="12.75">
      <c r="A105" s="3">
        <f t="shared" si="51"/>
        <v>203</v>
      </c>
      <c r="D105" s="7">
        <f t="shared" si="52"/>
        <v>24</v>
      </c>
      <c r="G105" s="7">
        <f t="shared" si="53"/>
        <v>0</v>
      </c>
      <c r="J105" s="7">
        <f t="shared" si="31"/>
        <v>4</v>
      </c>
      <c r="M105" s="7">
        <f t="shared" si="32"/>
        <v>311</v>
      </c>
      <c r="P105" s="7">
        <f t="shared" si="33"/>
        <v>171</v>
      </c>
      <c r="S105" s="7">
        <f t="shared" si="34"/>
        <v>174</v>
      </c>
      <c r="V105" s="7">
        <f t="shared" si="35"/>
        <v>224</v>
      </c>
      <c r="Y105" s="7">
        <f t="shared" si="36"/>
        <v>115</v>
      </c>
      <c r="AA105">
        <v>2</v>
      </c>
      <c r="AB105" s="7">
        <f t="shared" si="37"/>
        <v>87</v>
      </c>
      <c r="AE105" s="7">
        <f t="shared" si="38"/>
        <v>191</v>
      </c>
      <c r="AH105" s="7">
        <f t="shared" si="39"/>
        <v>122</v>
      </c>
      <c r="AK105" s="7">
        <f t="shared" si="40"/>
        <v>130</v>
      </c>
      <c r="AN105" s="7">
        <f t="shared" si="41"/>
        <v>100</v>
      </c>
      <c r="AQ105" s="7">
        <f t="shared" si="42"/>
        <v>471</v>
      </c>
      <c r="AS105">
        <v>5</v>
      </c>
      <c r="AT105" s="7">
        <f t="shared" si="43"/>
        <v>5</v>
      </c>
      <c r="AW105" s="7">
        <f t="shared" si="44"/>
        <v>461</v>
      </c>
      <c r="AZ105" s="7">
        <f t="shared" si="45"/>
        <v>177</v>
      </c>
      <c r="BC105" s="7">
        <f t="shared" si="46"/>
        <v>370</v>
      </c>
      <c r="BE105">
        <v>6</v>
      </c>
      <c r="BF105" s="7">
        <f t="shared" si="47"/>
        <v>48</v>
      </c>
      <c r="BI105" s="7">
        <f t="shared" si="48"/>
        <v>315</v>
      </c>
      <c r="BK105">
        <v>8</v>
      </c>
      <c r="BL105" s="7">
        <f t="shared" si="49"/>
        <v>431</v>
      </c>
      <c r="BN105">
        <v>30</v>
      </c>
      <c r="BO105" s="7">
        <f t="shared" si="50"/>
        <v>90</v>
      </c>
      <c r="BP105">
        <f t="shared" si="55"/>
        <v>1086</v>
      </c>
      <c r="BQ105">
        <f t="shared" si="29"/>
        <v>2935</v>
      </c>
      <c r="BR105" s="7">
        <f t="shared" si="30"/>
        <v>4021</v>
      </c>
      <c r="BS105" s="3">
        <f t="shared" si="54"/>
        <v>203</v>
      </c>
    </row>
    <row r="106" spans="1:71" ht="12.75">
      <c r="A106" s="3">
        <f t="shared" si="51"/>
        <v>205</v>
      </c>
      <c r="D106" s="7">
        <f t="shared" si="52"/>
        <v>24</v>
      </c>
      <c r="E106">
        <v>5</v>
      </c>
      <c r="G106" s="7">
        <f t="shared" si="53"/>
        <v>5</v>
      </c>
      <c r="J106" s="7">
        <f t="shared" si="31"/>
        <v>4</v>
      </c>
      <c r="M106" s="7">
        <f t="shared" si="32"/>
        <v>311</v>
      </c>
      <c r="P106" s="7">
        <f t="shared" si="33"/>
        <v>171</v>
      </c>
      <c r="S106" s="7">
        <f t="shared" si="34"/>
        <v>174</v>
      </c>
      <c r="V106" s="7">
        <f t="shared" si="35"/>
        <v>224</v>
      </c>
      <c r="Y106" s="7">
        <f t="shared" si="36"/>
        <v>115</v>
      </c>
      <c r="AA106">
        <v>2</v>
      </c>
      <c r="AB106" s="7">
        <f t="shared" si="37"/>
        <v>89</v>
      </c>
      <c r="AE106" s="7">
        <f t="shared" si="38"/>
        <v>191</v>
      </c>
      <c r="AH106" s="7">
        <f t="shared" si="39"/>
        <v>122</v>
      </c>
      <c r="AK106" s="7">
        <f t="shared" si="40"/>
        <v>130</v>
      </c>
      <c r="AN106" s="7">
        <f t="shared" si="41"/>
        <v>100</v>
      </c>
      <c r="AQ106" s="7">
        <f t="shared" si="42"/>
        <v>471</v>
      </c>
      <c r="AT106" s="7">
        <f t="shared" si="43"/>
        <v>5</v>
      </c>
      <c r="AW106" s="7">
        <f t="shared" si="44"/>
        <v>461</v>
      </c>
      <c r="AZ106" s="7">
        <f t="shared" si="45"/>
        <v>177</v>
      </c>
      <c r="BC106" s="7">
        <f t="shared" si="46"/>
        <v>370</v>
      </c>
      <c r="BE106">
        <v>6</v>
      </c>
      <c r="BF106" s="7">
        <f t="shared" si="47"/>
        <v>54</v>
      </c>
      <c r="BG106">
        <v>15</v>
      </c>
      <c r="BI106" s="7">
        <f t="shared" si="48"/>
        <v>330</v>
      </c>
      <c r="BK106">
        <v>8</v>
      </c>
      <c r="BL106" s="7">
        <f t="shared" si="49"/>
        <v>439</v>
      </c>
      <c r="BN106">
        <v>30</v>
      </c>
      <c r="BO106" s="7">
        <f t="shared" si="50"/>
        <v>120</v>
      </c>
      <c r="BP106">
        <f t="shared" si="55"/>
        <v>1093</v>
      </c>
      <c r="BQ106">
        <f t="shared" si="29"/>
        <v>2994</v>
      </c>
      <c r="BR106" s="7">
        <f t="shared" si="30"/>
        <v>4087</v>
      </c>
      <c r="BS106" s="3">
        <f t="shared" si="54"/>
        <v>205</v>
      </c>
    </row>
    <row r="107" spans="1:71" ht="12.75">
      <c r="A107" s="3">
        <f t="shared" si="51"/>
        <v>207</v>
      </c>
      <c r="D107" s="7">
        <f t="shared" si="52"/>
        <v>24</v>
      </c>
      <c r="G107" s="7">
        <f t="shared" si="53"/>
        <v>5</v>
      </c>
      <c r="J107" s="7">
        <f t="shared" si="31"/>
        <v>4</v>
      </c>
      <c r="M107" s="7">
        <f t="shared" si="32"/>
        <v>311</v>
      </c>
      <c r="P107" s="7">
        <f t="shared" si="33"/>
        <v>171</v>
      </c>
      <c r="S107" s="7">
        <f t="shared" si="34"/>
        <v>174</v>
      </c>
      <c r="V107" s="7">
        <f t="shared" si="35"/>
        <v>224</v>
      </c>
      <c r="Y107" s="7">
        <f t="shared" si="36"/>
        <v>115</v>
      </c>
      <c r="AA107">
        <v>2</v>
      </c>
      <c r="AB107" s="7">
        <f t="shared" si="37"/>
        <v>91</v>
      </c>
      <c r="AE107" s="7">
        <f t="shared" si="38"/>
        <v>191</v>
      </c>
      <c r="AH107" s="7">
        <f t="shared" si="39"/>
        <v>122</v>
      </c>
      <c r="AK107" s="7">
        <f t="shared" si="40"/>
        <v>130</v>
      </c>
      <c r="AN107" s="7">
        <f t="shared" si="41"/>
        <v>100</v>
      </c>
      <c r="AQ107" s="7">
        <f t="shared" si="42"/>
        <v>471</v>
      </c>
      <c r="AT107" s="7">
        <f t="shared" si="43"/>
        <v>5</v>
      </c>
      <c r="AW107" s="7">
        <f t="shared" si="44"/>
        <v>461</v>
      </c>
      <c r="AZ107" s="7">
        <f t="shared" si="45"/>
        <v>177</v>
      </c>
      <c r="BC107" s="7">
        <f t="shared" si="46"/>
        <v>370</v>
      </c>
      <c r="BE107">
        <v>6</v>
      </c>
      <c r="BF107" s="7">
        <f t="shared" si="47"/>
        <v>60</v>
      </c>
      <c r="BI107" s="7">
        <f t="shared" si="48"/>
        <v>330</v>
      </c>
      <c r="BK107">
        <v>8</v>
      </c>
      <c r="BL107" s="7">
        <f t="shared" si="49"/>
        <v>447</v>
      </c>
      <c r="BN107">
        <v>30</v>
      </c>
      <c r="BO107" s="7">
        <f t="shared" si="50"/>
        <v>150</v>
      </c>
      <c r="BP107">
        <f t="shared" si="55"/>
        <v>1095</v>
      </c>
      <c r="BQ107">
        <f t="shared" si="29"/>
        <v>3038</v>
      </c>
      <c r="BR107" s="7">
        <f t="shared" si="30"/>
        <v>4133</v>
      </c>
      <c r="BS107" s="3">
        <f t="shared" si="54"/>
        <v>207</v>
      </c>
    </row>
    <row r="108" spans="1:71" ht="12.75">
      <c r="A108" s="3">
        <f t="shared" si="51"/>
        <v>209</v>
      </c>
      <c r="D108" s="7">
        <f t="shared" si="52"/>
        <v>24</v>
      </c>
      <c r="G108" s="7">
        <f t="shared" si="53"/>
        <v>5</v>
      </c>
      <c r="J108" s="7">
        <f t="shared" si="31"/>
        <v>4</v>
      </c>
      <c r="M108" s="7">
        <f t="shared" si="32"/>
        <v>311</v>
      </c>
      <c r="P108" s="7">
        <f t="shared" si="33"/>
        <v>171</v>
      </c>
      <c r="S108" s="7">
        <f t="shared" si="34"/>
        <v>174</v>
      </c>
      <c r="V108" s="7">
        <f t="shared" si="35"/>
        <v>224</v>
      </c>
      <c r="Y108" s="7">
        <f t="shared" si="36"/>
        <v>115</v>
      </c>
      <c r="AA108">
        <v>2</v>
      </c>
      <c r="AB108" s="7">
        <f t="shared" si="37"/>
        <v>93</v>
      </c>
      <c r="AE108" s="7">
        <f t="shared" si="38"/>
        <v>191</v>
      </c>
      <c r="AH108" s="7">
        <f t="shared" si="39"/>
        <v>122</v>
      </c>
      <c r="AK108" s="7">
        <f t="shared" si="40"/>
        <v>130</v>
      </c>
      <c r="AN108" s="7">
        <f t="shared" si="41"/>
        <v>100</v>
      </c>
      <c r="AQ108" s="7">
        <f t="shared" si="42"/>
        <v>471</v>
      </c>
      <c r="AT108" s="7">
        <f t="shared" si="43"/>
        <v>5</v>
      </c>
      <c r="AW108" s="7">
        <f t="shared" si="44"/>
        <v>461</v>
      </c>
      <c r="AZ108" s="7">
        <f t="shared" si="45"/>
        <v>177</v>
      </c>
      <c r="BC108" s="7">
        <f t="shared" si="46"/>
        <v>370</v>
      </c>
      <c r="BE108">
        <v>6</v>
      </c>
      <c r="BF108" s="7">
        <f t="shared" si="47"/>
        <v>66</v>
      </c>
      <c r="BI108" s="7">
        <f t="shared" si="48"/>
        <v>330</v>
      </c>
      <c r="BK108">
        <v>8</v>
      </c>
      <c r="BL108" s="7">
        <f t="shared" si="49"/>
        <v>455</v>
      </c>
      <c r="BN108">
        <v>30</v>
      </c>
      <c r="BO108" s="7">
        <f t="shared" si="50"/>
        <v>180</v>
      </c>
      <c r="BP108">
        <f t="shared" si="55"/>
        <v>1097</v>
      </c>
      <c r="BQ108">
        <f t="shared" si="29"/>
        <v>3082</v>
      </c>
      <c r="BR108" s="7">
        <f t="shared" si="30"/>
        <v>4179</v>
      </c>
      <c r="BS108" s="3">
        <f t="shared" si="54"/>
        <v>209</v>
      </c>
    </row>
    <row r="109" spans="1:71" ht="12.75">
      <c r="A109" s="3">
        <f t="shared" si="51"/>
        <v>211</v>
      </c>
      <c r="D109" s="7">
        <f t="shared" si="52"/>
        <v>24</v>
      </c>
      <c r="G109" s="7">
        <f t="shared" si="53"/>
        <v>5</v>
      </c>
      <c r="J109" s="7">
        <f t="shared" si="31"/>
        <v>4</v>
      </c>
      <c r="M109" s="7">
        <f t="shared" si="32"/>
        <v>311</v>
      </c>
      <c r="P109" s="7">
        <f t="shared" si="33"/>
        <v>171</v>
      </c>
      <c r="S109" s="7">
        <f t="shared" si="34"/>
        <v>174</v>
      </c>
      <c r="V109" s="7">
        <f t="shared" si="35"/>
        <v>224</v>
      </c>
      <c r="Y109" s="7">
        <f t="shared" si="36"/>
        <v>115</v>
      </c>
      <c r="AA109">
        <v>2</v>
      </c>
      <c r="AB109" s="7">
        <f t="shared" si="37"/>
        <v>95</v>
      </c>
      <c r="AE109" s="7">
        <f t="shared" si="38"/>
        <v>191</v>
      </c>
      <c r="AH109" s="7">
        <f t="shared" si="39"/>
        <v>122</v>
      </c>
      <c r="AK109" s="7">
        <f t="shared" si="40"/>
        <v>130</v>
      </c>
      <c r="AN109" s="7">
        <f t="shared" si="41"/>
        <v>100</v>
      </c>
      <c r="AQ109" s="7">
        <f t="shared" si="42"/>
        <v>471</v>
      </c>
      <c r="AT109" s="7">
        <f t="shared" si="43"/>
        <v>5</v>
      </c>
      <c r="AW109" s="7">
        <f t="shared" si="44"/>
        <v>461</v>
      </c>
      <c r="AZ109" s="7">
        <f t="shared" si="45"/>
        <v>177</v>
      </c>
      <c r="BC109" s="7">
        <f t="shared" si="46"/>
        <v>370</v>
      </c>
      <c r="BE109">
        <v>6</v>
      </c>
      <c r="BF109" s="7">
        <f t="shared" si="47"/>
        <v>72</v>
      </c>
      <c r="BI109" s="7">
        <f t="shared" si="48"/>
        <v>330</v>
      </c>
      <c r="BK109">
        <v>8</v>
      </c>
      <c r="BL109" s="7">
        <f t="shared" si="49"/>
        <v>463</v>
      </c>
      <c r="BN109">
        <v>30</v>
      </c>
      <c r="BO109" s="7">
        <f t="shared" si="50"/>
        <v>210</v>
      </c>
      <c r="BP109">
        <f t="shared" si="55"/>
        <v>1099</v>
      </c>
      <c r="BQ109">
        <f t="shared" si="29"/>
        <v>3126</v>
      </c>
      <c r="BR109" s="7">
        <f t="shared" si="30"/>
        <v>4225</v>
      </c>
      <c r="BS109" s="3">
        <f t="shared" si="54"/>
        <v>211</v>
      </c>
    </row>
    <row r="110" spans="1:71" ht="12.75">
      <c r="A110" s="3">
        <f t="shared" si="51"/>
        <v>213</v>
      </c>
      <c r="D110" s="7">
        <f t="shared" si="52"/>
        <v>24</v>
      </c>
      <c r="G110" s="7">
        <f t="shared" si="53"/>
        <v>5</v>
      </c>
      <c r="J110" s="7">
        <f t="shared" si="31"/>
        <v>4</v>
      </c>
      <c r="M110" s="7">
        <f t="shared" si="32"/>
        <v>311</v>
      </c>
      <c r="P110" s="7">
        <f t="shared" si="33"/>
        <v>171</v>
      </c>
      <c r="S110" s="7">
        <f t="shared" si="34"/>
        <v>174</v>
      </c>
      <c r="V110" s="7">
        <f t="shared" si="35"/>
        <v>224</v>
      </c>
      <c r="Y110" s="7">
        <f t="shared" si="36"/>
        <v>115</v>
      </c>
      <c r="AA110">
        <v>2</v>
      </c>
      <c r="AB110" s="7">
        <f t="shared" si="37"/>
        <v>97</v>
      </c>
      <c r="AE110" s="7">
        <f t="shared" si="38"/>
        <v>191</v>
      </c>
      <c r="AH110" s="7">
        <f t="shared" si="39"/>
        <v>122</v>
      </c>
      <c r="AK110" s="7">
        <f t="shared" si="40"/>
        <v>130</v>
      </c>
      <c r="AN110" s="7">
        <f t="shared" si="41"/>
        <v>100</v>
      </c>
      <c r="AQ110" s="7">
        <f t="shared" si="42"/>
        <v>471</v>
      </c>
      <c r="AT110" s="7">
        <f t="shared" si="43"/>
        <v>5</v>
      </c>
      <c r="AW110" s="7">
        <f t="shared" si="44"/>
        <v>461</v>
      </c>
      <c r="AZ110" s="7">
        <f t="shared" si="45"/>
        <v>177</v>
      </c>
      <c r="BC110" s="7">
        <f t="shared" si="46"/>
        <v>370</v>
      </c>
      <c r="BE110">
        <v>6</v>
      </c>
      <c r="BF110" s="7">
        <f t="shared" si="47"/>
        <v>78</v>
      </c>
      <c r="BI110" s="7">
        <f t="shared" si="48"/>
        <v>330</v>
      </c>
      <c r="BK110">
        <v>8</v>
      </c>
      <c r="BL110" s="7">
        <f t="shared" si="49"/>
        <v>471</v>
      </c>
      <c r="BN110">
        <v>30</v>
      </c>
      <c r="BO110" s="7">
        <f t="shared" si="50"/>
        <v>240</v>
      </c>
      <c r="BP110">
        <f t="shared" si="55"/>
        <v>1101</v>
      </c>
      <c r="BQ110">
        <f t="shared" si="29"/>
        <v>3170</v>
      </c>
      <c r="BR110" s="7">
        <f t="shared" si="30"/>
        <v>4271</v>
      </c>
      <c r="BS110" s="3">
        <f t="shared" si="54"/>
        <v>213</v>
      </c>
    </row>
    <row r="111" spans="1:71" ht="12.75">
      <c r="A111" s="3">
        <f t="shared" si="51"/>
        <v>215</v>
      </c>
      <c r="D111" s="7">
        <f t="shared" si="52"/>
        <v>24</v>
      </c>
      <c r="G111" s="7">
        <f t="shared" si="53"/>
        <v>5</v>
      </c>
      <c r="J111" s="7">
        <f t="shared" si="31"/>
        <v>4</v>
      </c>
      <c r="M111" s="7">
        <f t="shared" si="32"/>
        <v>311</v>
      </c>
      <c r="P111" s="7">
        <f t="shared" si="33"/>
        <v>171</v>
      </c>
      <c r="S111" s="7">
        <f t="shared" si="34"/>
        <v>174</v>
      </c>
      <c r="V111" s="7">
        <f t="shared" si="35"/>
        <v>224</v>
      </c>
      <c r="Y111" s="7">
        <f t="shared" si="36"/>
        <v>115</v>
      </c>
      <c r="AA111">
        <v>2</v>
      </c>
      <c r="AB111" s="7">
        <f t="shared" si="37"/>
        <v>99</v>
      </c>
      <c r="AE111" s="7">
        <f t="shared" si="38"/>
        <v>191</v>
      </c>
      <c r="AH111" s="7">
        <f t="shared" si="39"/>
        <v>122</v>
      </c>
      <c r="AK111" s="7">
        <f t="shared" si="40"/>
        <v>130</v>
      </c>
      <c r="AN111" s="7">
        <f t="shared" si="41"/>
        <v>100</v>
      </c>
      <c r="AQ111" s="7">
        <f t="shared" si="42"/>
        <v>471</v>
      </c>
      <c r="AT111" s="7">
        <f t="shared" si="43"/>
        <v>5</v>
      </c>
      <c r="AW111" s="7">
        <f t="shared" si="44"/>
        <v>461</v>
      </c>
      <c r="AZ111" s="7">
        <f t="shared" si="45"/>
        <v>177</v>
      </c>
      <c r="BC111" s="7">
        <f t="shared" si="46"/>
        <v>370</v>
      </c>
      <c r="BE111">
        <v>6</v>
      </c>
      <c r="BF111" s="7">
        <f t="shared" si="47"/>
        <v>84</v>
      </c>
      <c r="BI111" s="7">
        <f t="shared" si="48"/>
        <v>330</v>
      </c>
      <c r="BK111">
        <v>8</v>
      </c>
      <c r="BL111" s="7">
        <f t="shared" si="49"/>
        <v>479</v>
      </c>
      <c r="BN111">
        <v>30</v>
      </c>
      <c r="BO111" s="7">
        <f t="shared" si="50"/>
        <v>270</v>
      </c>
      <c r="BP111">
        <f t="shared" si="55"/>
        <v>1103</v>
      </c>
      <c r="BQ111">
        <f t="shared" si="29"/>
        <v>3214</v>
      </c>
      <c r="BR111" s="7">
        <f t="shared" si="30"/>
        <v>4317</v>
      </c>
      <c r="BS111" s="3">
        <f t="shared" si="54"/>
        <v>215</v>
      </c>
    </row>
    <row r="112" spans="1:71" ht="12.75">
      <c r="A112" s="3">
        <f t="shared" si="51"/>
        <v>217</v>
      </c>
      <c r="D112" s="7">
        <f t="shared" si="52"/>
        <v>24</v>
      </c>
      <c r="G112" s="7">
        <f t="shared" si="53"/>
        <v>5</v>
      </c>
      <c r="J112" s="7">
        <f t="shared" si="31"/>
        <v>4</v>
      </c>
      <c r="M112" s="7">
        <f t="shared" si="32"/>
        <v>311</v>
      </c>
      <c r="P112" s="7">
        <f t="shared" si="33"/>
        <v>171</v>
      </c>
      <c r="S112" s="7">
        <f t="shared" si="34"/>
        <v>174</v>
      </c>
      <c r="V112" s="7">
        <f t="shared" si="35"/>
        <v>224</v>
      </c>
      <c r="Y112" s="7">
        <f t="shared" si="36"/>
        <v>115</v>
      </c>
      <c r="AA112">
        <v>2</v>
      </c>
      <c r="AB112" s="7">
        <f t="shared" si="37"/>
        <v>101</v>
      </c>
      <c r="AE112" s="7">
        <f t="shared" si="38"/>
        <v>191</v>
      </c>
      <c r="AH112" s="7">
        <f t="shared" si="39"/>
        <v>122</v>
      </c>
      <c r="AK112" s="7">
        <f t="shared" si="40"/>
        <v>130</v>
      </c>
      <c r="AN112" s="7">
        <f t="shared" si="41"/>
        <v>100</v>
      </c>
      <c r="AQ112" s="7">
        <f t="shared" si="42"/>
        <v>471</v>
      </c>
      <c r="AT112" s="7">
        <f t="shared" si="43"/>
        <v>5</v>
      </c>
      <c r="AW112" s="7">
        <f t="shared" si="44"/>
        <v>461</v>
      </c>
      <c r="AZ112" s="7">
        <f t="shared" si="45"/>
        <v>177</v>
      </c>
      <c r="BC112" s="7">
        <f t="shared" si="46"/>
        <v>370</v>
      </c>
      <c r="BE112">
        <v>6</v>
      </c>
      <c r="BF112" s="7">
        <f t="shared" si="47"/>
        <v>90</v>
      </c>
      <c r="BI112" s="7">
        <f t="shared" si="48"/>
        <v>330</v>
      </c>
      <c r="BK112">
        <v>8</v>
      </c>
      <c r="BL112" s="7">
        <f t="shared" si="49"/>
        <v>487</v>
      </c>
      <c r="BN112">
        <v>30</v>
      </c>
      <c r="BO112" s="7">
        <f t="shared" si="50"/>
        <v>300</v>
      </c>
      <c r="BP112">
        <f t="shared" si="55"/>
        <v>1105</v>
      </c>
      <c r="BQ112">
        <f t="shared" si="29"/>
        <v>3258</v>
      </c>
      <c r="BR112" s="7">
        <f t="shared" si="30"/>
        <v>4363</v>
      </c>
      <c r="BS112" s="3">
        <f t="shared" si="54"/>
        <v>217</v>
      </c>
    </row>
    <row r="113" spans="1:71" ht="12.75">
      <c r="A113" s="3">
        <f t="shared" si="51"/>
        <v>219</v>
      </c>
      <c r="D113" s="7">
        <f t="shared" si="52"/>
        <v>24</v>
      </c>
      <c r="G113" s="7">
        <f t="shared" si="53"/>
        <v>5</v>
      </c>
      <c r="J113" s="7">
        <f t="shared" si="31"/>
        <v>4</v>
      </c>
      <c r="M113" s="7">
        <f t="shared" si="32"/>
        <v>311</v>
      </c>
      <c r="P113" s="7">
        <f t="shared" si="33"/>
        <v>171</v>
      </c>
      <c r="S113" s="7">
        <f t="shared" si="34"/>
        <v>174</v>
      </c>
      <c r="V113" s="7">
        <f t="shared" si="35"/>
        <v>224</v>
      </c>
      <c r="Y113" s="7">
        <f t="shared" si="36"/>
        <v>115</v>
      </c>
      <c r="AA113">
        <v>2</v>
      </c>
      <c r="AB113" s="7">
        <f t="shared" si="37"/>
        <v>103</v>
      </c>
      <c r="AE113" s="7">
        <f t="shared" si="38"/>
        <v>191</v>
      </c>
      <c r="AH113" s="7">
        <f t="shared" si="39"/>
        <v>122</v>
      </c>
      <c r="AK113" s="7">
        <f t="shared" si="40"/>
        <v>130</v>
      </c>
      <c r="AN113" s="7">
        <f t="shared" si="41"/>
        <v>100</v>
      </c>
      <c r="AQ113" s="7">
        <f t="shared" si="42"/>
        <v>471</v>
      </c>
      <c r="AT113" s="7">
        <f t="shared" si="43"/>
        <v>5</v>
      </c>
      <c r="AW113" s="7">
        <f t="shared" si="44"/>
        <v>461</v>
      </c>
      <c r="AZ113" s="7">
        <f t="shared" si="45"/>
        <v>177</v>
      </c>
      <c r="BC113" s="7">
        <f t="shared" si="46"/>
        <v>370</v>
      </c>
      <c r="BF113" s="7">
        <f t="shared" si="47"/>
        <v>90</v>
      </c>
      <c r="BI113" s="7">
        <f t="shared" si="48"/>
        <v>330</v>
      </c>
      <c r="BK113">
        <v>8</v>
      </c>
      <c r="BL113" s="7">
        <f t="shared" si="49"/>
        <v>495</v>
      </c>
      <c r="BN113">
        <v>15</v>
      </c>
      <c r="BO113" s="7">
        <f t="shared" si="50"/>
        <v>315</v>
      </c>
      <c r="BP113">
        <f t="shared" si="55"/>
        <v>1107</v>
      </c>
      <c r="BQ113">
        <f t="shared" si="29"/>
        <v>3281</v>
      </c>
      <c r="BR113" s="7">
        <f t="shared" si="30"/>
        <v>4388</v>
      </c>
      <c r="BS113" s="3">
        <f t="shared" si="54"/>
        <v>219</v>
      </c>
    </row>
    <row r="114" spans="1:71" ht="12.75">
      <c r="A114" s="3">
        <f t="shared" si="51"/>
        <v>221</v>
      </c>
      <c r="D114" s="7">
        <f t="shared" si="52"/>
        <v>24</v>
      </c>
      <c r="G114" s="7">
        <f t="shared" si="53"/>
        <v>5</v>
      </c>
      <c r="J114" s="7">
        <f t="shared" si="31"/>
        <v>4</v>
      </c>
      <c r="M114" s="7">
        <f t="shared" si="32"/>
        <v>311</v>
      </c>
      <c r="P114" s="7">
        <f t="shared" si="33"/>
        <v>171</v>
      </c>
      <c r="S114" s="7">
        <f t="shared" si="34"/>
        <v>174</v>
      </c>
      <c r="V114" s="7">
        <f t="shared" si="35"/>
        <v>224</v>
      </c>
      <c r="Y114" s="7">
        <f t="shared" si="36"/>
        <v>115</v>
      </c>
      <c r="AA114">
        <v>2</v>
      </c>
      <c r="AB114" s="7">
        <f t="shared" si="37"/>
        <v>105</v>
      </c>
      <c r="AE114" s="7">
        <f t="shared" si="38"/>
        <v>191</v>
      </c>
      <c r="AH114" s="7">
        <f t="shared" si="39"/>
        <v>122</v>
      </c>
      <c r="AK114" s="7">
        <f t="shared" si="40"/>
        <v>130</v>
      </c>
      <c r="AN114" s="7">
        <f t="shared" si="41"/>
        <v>100</v>
      </c>
      <c r="AQ114" s="7">
        <f t="shared" si="42"/>
        <v>471</v>
      </c>
      <c r="AT114" s="7">
        <f t="shared" si="43"/>
        <v>5</v>
      </c>
      <c r="AW114" s="7">
        <f t="shared" si="44"/>
        <v>461</v>
      </c>
      <c r="AZ114" s="7">
        <f t="shared" si="45"/>
        <v>177</v>
      </c>
      <c r="BC114" s="7">
        <f t="shared" si="46"/>
        <v>370</v>
      </c>
      <c r="BF114" s="7">
        <f t="shared" si="47"/>
        <v>90</v>
      </c>
      <c r="BI114" s="7">
        <f t="shared" si="48"/>
        <v>330</v>
      </c>
      <c r="BL114" s="7">
        <f t="shared" si="49"/>
        <v>495</v>
      </c>
      <c r="BO114" s="7">
        <f t="shared" si="50"/>
        <v>315</v>
      </c>
      <c r="BP114">
        <f t="shared" si="55"/>
        <v>1109</v>
      </c>
      <c r="BQ114">
        <f t="shared" si="29"/>
        <v>3281</v>
      </c>
      <c r="BR114" s="7">
        <f t="shared" si="30"/>
        <v>4390</v>
      </c>
      <c r="BS114" s="3">
        <f t="shared" si="54"/>
        <v>221</v>
      </c>
    </row>
    <row r="115" spans="1:71" ht="12.75">
      <c r="A115" s="3">
        <f t="shared" si="51"/>
        <v>223</v>
      </c>
      <c r="D115" s="7">
        <f t="shared" si="52"/>
        <v>24</v>
      </c>
      <c r="G115" s="7">
        <f t="shared" si="53"/>
        <v>5</v>
      </c>
      <c r="J115" s="7">
        <f t="shared" si="31"/>
        <v>4</v>
      </c>
      <c r="M115" s="7">
        <f t="shared" si="32"/>
        <v>311</v>
      </c>
      <c r="P115" s="7">
        <f t="shared" si="33"/>
        <v>171</v>
      </c>
      <c r="S115" s="7">
        <f t="shared" si="34"/>
        <v>174</v>
      </c>
      <c r="V115" s="7">
        <f t="shared" si="35"/>
        <v>224</v>
      </c>
      <c r="Y115" s="7">
        <f t="shared" si="36"/>
        <v>115</v>
      </c>
      <c r="AA115">
        <v>2</v>
      </c>
      <c r="AB115" s="7">
        <f t="shared" si="37"/>
        <v>107</v>
      </c>
      <c r="AE115" s="7">
        <f t="shared" si="38"/>
        <v>191</v>
      </c>
      <c r="AH115" s="7">
        <f t="shared" si="39"/>
        <v>122</v>
      </c>
      <c r="AK115" s="7">
        <f t="shared" si="40"/>
        <v>130</v>
      </c>
      <c r="AN115" s="7">
        <f t="shared" si="41"/>
        <v>100</v>
      </c>
      <c r="AQ115" s="7">
        <f t="shared" si="42"/>
        <v>471</v>
      </c>
      <c r="AT115" s="7">
        <f t="shared" si="43"/>
        <v>5</v>
      </c>
      <c r="AW115" s="7">
        <f t="shared" si="44"/>
        <v>461</v>
      </c>
      <c r="AZ115" s="7">
        <f t="shared" si="45"/>
        <v>177</v>
      </c>
      <c r="BC115" s="7">
        <f t="shared" si="46"/>
        <v>370</v>
      </c>
      <c r="BF115" s="7">
        <f t="shared" si="47"/>
        <v>90</v>
      </c>
      <c r="BI115" s="7">
        <f t="shared" si="48"/>
        <v>330</v>
      </c>
      <c r="BL115" s="7">
        <f t="shared" si="49"/>
        <v>495</v>
      </c>
      <c r="BO115" s="7">
        <f t="shared" si="50"/>
        <v>315</v>
      </c>
      <c r="BP115">
        <f t="shared" si="55"/>
        <v>1111</v>
      </c>
      <c r="BQ115">
        <f t="shared" si="29"/>
        <v>3281</v>
      </c>
      <c r="BR115" s="7">
        <f t="shared" si="30"/>
        <v>4392</v>
      </c>
      <c r="BS115" s="3">
        <f t="shared" si="54"/>
        <v>223</v>
      </c>
    </row>
    <row r="116" spans="1:71" ht="12.75">
      <c r="A116" s="3">
        <f t="shared" si="51"/>
        <v>225</v>
      </c>
      <c r="D116" s="7">
        <f t="shared" si="52"/>
        <v>24</v>
      </c>
      <c r="G116" s="7">
        <f t="shared" si="53"/>
        <v>5</v>
      </c>
      <c r="J116" s="7">
        <f t="shared" si="31"/>
        <v>4</v>
      </c>
      <c r="M116" s="7">
        <f t="shared" si="32"/>
        <v>311</v>
      </c>
      <c r="P116" s="7">
        <f t="shared" si="33"/>
        <v>171</v>
      </c>
      <c r="Q116">
        <v>-16</v>
      </c>
      <c r="S116" s="7">
        <f t="shared" si="34"/>
        <v>158</v>
      </c>
      <c r="T116">
        <v>-16</v>
      </c>
      <c r="V116" s="7">
        <f t="shared" si="35"/>
        <v>208</v>
      </c>
      <c r="Y116" s="7">
        <f t="shared" si="36"/>
        <v>115</v>
      </c>
      <c r="AA116">
        <v>2</v>
      </c>
      <c r="AB116" s="7">
        <f t="shared" si="37"/>
        <v>109</v>
      </c>
      <c r="AE116" s="7">
        <f t="shared" si="38"/>
        <v>191</v>
      </c>
      <c r="AH116" s="7">
        <f t="shared" si="39"/>
        <v>122</v>
      </c>
      <c r="AK116" s="7">
        <f t="shared" si="40"/>
        <v>130</v>
      </c>
      <c r="AN116" s="7">
        <f t="shared" si="41"/>
        <v>100</v>
      </c>
      <c r="AQ116" s="7">
        <f t="shared" si="42"/>
        <v>471</v>
      </c>
      <c r="AT116" s="7">
        <f t="shared" si="43"/>
        <v>5</v>
      </c>
      <c r="AW116" s="7">
        <f t="shared" si="44"/>
        <v>461</v>
      </c>
      <c r="AZ116" s="7">
        <f t="shared" si="45"/>
        <v>177</v>
      </c>
      <c r="BC116" s="7">
        <f t="shared" si="46"/>
        <v>370</v>
      </c>
      <c r="BF116" s="7">
        <f t="shared" si="47"/>
        <v>90</v>
      </c>
      <c r="BI116" s="7">
        <f t="shared" si="48"/>
        <v>330</v>
      </c>
      <c r="BL116" s="7">
        <f t="shared" si="49"/>
        <v>495</v>
      </c>
      <c r="BO116" s="7">
        <f t="shared" si="50"/>
        <v>315</v>
      </c>
      <c r="BP116">
        <f t="shared" si="55"/>
        <v>1081</v>
      </c>
      <c r="BQ116">
        <f t="shared" si="29"/>
        <v>3281</v>
      </c>
      <c r="BR116" s="7">
        <f t="shared" si="30"/>
        <v>4362</v>
      </c>
      <c r="BS116" s="3">
        <f t="shared" si="54"/>
        <v>225</v>
      </c>
    </row>
    <row r="117" spans="1:71" ht="12.75">
      <c r="A117" s="3">
        <f t="shared" si="51"/>
        <v>227</v>
      </c>
      <c r="D117" s="7">
        <f t="shared" si="52"/>
        <v>24</v>
      </c>
      <c r="G117" s="7">
        <f t="shared" si="53"/>
        <v>5</v>
      </c>
      <c r="J117" s="7">
        <f t="shared" si="31"/>
        <v>4</v>
      </c>
      <c r="M117" s="7">
        <f t="shared" si="32"/>
        <v>311</v>
      </c>
      <c r="P117" s="7">
        <f t="shared" si="33"/>
        <v>171</v>
      </c>
      <c r="S117" s="7">
        <f t="shared" si="34"/>
        <v>158</v>
      </c>
      <c r="V117" s="7">
        <f t="shared" si="35"/>
        <v>208</v>
      </c>
      <c r="Y117" s="7">
        <f t="shared" si="36"/>
        <v>115</v>
      </c>
      <c r="AA117">
        <v>2</v>
      </c>
      <c r="AB117" s="7">
        <f t="shared" si="37"/>
        <v>111</v>
      </c>
      <c r="AE117" s="7">
        <f t="shared" si="38"/>
        <v>191</v>
      </c>
      <c r="AH117" s="7">
        <f t="shared" si="39"/>
        <v>122</v>
      </c>
      <c r="AK117" s="7">
        <f t="shared" si="40"/>
        <v>130</v>
      </c>
      <c r="AN117" s="7">
        <f t="shared" si="41"/>
        <v>100</v>
      </c>
      <c r="AQ117" s="7">
        <f t="shared" si="42"/>
        <v>471</v>
      </c>
      <c r="AT117" s="7">
        <f t="shared" si="43"/>
        <v>5</v>
      </c>
      <c r="AW117" s="7">
        <f t="shared" si="44"/>
        <v>461</v>
      </c>
      <c r="AZ117" s="7">
        <f t="shared" si="45"/>
        <v>177</v>
      </c>
      <c r="BC117" s="7">
        <f t="shared" si="46"/>
        <v>370</v>
      </c>
      <c r="BF117" s="7">
        <f t="shared" si="47"/>
        <v>90</v>
      </c>
      <c r="BI117" s="7">
        <f t="shared" si="48"/>
        <v>330</v>
      </c>
      <c r="BL117" s="7">
        <f t="shared" si="49"/>
        <v>495</v>
      </c>
      <c r="BO117" s="7">
        <f t="shared" si="50"/>
        <v>315</v>
      </c>
      <c r="BP117">
        <f t="shared" si="55"/>
        <v>1083</v>
      </c>
      <c r="BQ117">
        <f t="shared" si="29"/>
        <v>3281</v>
      </c>
      <c r="BR117" s="7">
        <f t="shared" si="30"/>
        <v>4364</v>
      </c>
      <c r="BS117" s="3">
        <f t="shared" si="54"/>
        <v>227</v>
      </c>
    </row>
    <row r="118" spans="1:71" ht="12.75">
      <c r="A118" s="3">
        <f t="shared" si="51"/>
        <v>229</v>
      </c>
      <c r="D118" s="7">
        <f t="shared" si="52"/>
        <v>24</v>
      </c>
      <c r="G118" s="7">
        <f t="shared" si="53"/>
        <v>5</v>
      </c>
      <c r="J118" s="7">
        <f t="shared" si="31"/>
        <v>4</v>
      </c>
      <c r="M118" s="7">
        <f t="shared" si="32"/>
        <v>311</v>
      </c>
      <c r="P118" s="7">
        <f t="shared" si="33"/>
        <v>171</v>
      </c>
      <c r="S118" s="7">
        <f t="shared" si="34"/>
        <v>158</v>
      </c>
      <c r="V118" s="7">
        <f t="shared" si="35"/>
        <v>208</v>
      </c>
      <c r="Y118" s="7">
        <f t="shared" si="36"/>
        <v>115</v>
      </c>
      <c r="AA118">
        <v>2</v>
      </c>
      <c r="AB118" s="7">
        <f t="shared" si="37"/>
        <v>113</v>
      </c>
      <c r="AE118" s="7">
        <f t="shared" si="38"/>
        <v>191</v>
      </c>
      <c r="AH118" s="7">
        <f t="shared" si="39"/>
        <v>122</v>
      </c>
      <c r="AK118" s="7">
        <f t="shared" si="40"/>
        <v>130</v>
      </c>
      <c r="AN118" s="7">
        <f t="shared" si="41"/>
        <v>100</v>
      </c>
      <c r="AQ118" s="7">
        <f t="shared" si="42"/>
        <v>471</v>
      </c>
      <c r="AT118" s="7">
        <f t="shared" si="43"/>
        <v>5</v>
      </c>
      <c r="AW118" s="7">
        <f t="shared" si="44"/>
        <v>461</v>
      </c>
      <c r="AZ118" s="7">
        <f t="shared" si="45"/>
        <v>177</v>
      </c>
      <c r="BC118" s="7">
        <f t="shared" si="46"/>
        <v>370</v>
      </c>
      <c r="BF118" s="7">
        <f t="shared" si="47"/>
        <v>90</v>
      </c>
      <c r="BI118" s="7">
        <f t="shared" si="48"/>
        <v>330</v>
      </c>
      <c r="BL118" s="7">
        <f t="shared" si="49"/>
        <v>495</v>
      </c>
      <c r="BO118" s="7">
        <f t="shared" si="50"/>
        <v>315</v>
      </c>
      <c r="BP118">
        <f t="shared" si="55"/>
        <v>1085</v>
      </c>
      <c r="BQ118">
        <f t="shared" si="29"/>
        <v>3281</v>
      </c>
      <c r="BR118" s="7">
        <f t="shared" si="30"/>
        <v>4366</v>
      </c>
      <c r="BS118" s="3">
        <f t="shared" si="54"/>
        <v>229</v>
      </c>
    </row>
    <row r="119" spans="1:71" ht="12.75">
      <c r="A119" s="3">
        <f t="shared" si="51"/>
        <v>231</v>
      </c>
      <c r="D119" s="7">
        <f t="shared" si="52"/>
        <v>24</v>
      </c>
      <c r="G119" s="7">
        <f t="shared" si="53"/>
        <v>5</v>
      </c>
      <c r="J119" s="7">
        <f t="shared" si="31"/>
        <v>4</v>
      </c>
      <c r="M119" s="7">
        <f t="shared" si="32"/>
        <v>311</v>
      </c>
      <c r="P119" s="7">
        <f t="shared" si="33"/>
        <v>171</v>
      </c>
      <c r="S119" s="7">
        <f t="shared" si="34"/>
        <v>158</v>
      </c>
      <c r="V119" s="7">
        <f t="shared" si="35"/>
        <v>208</v>
      </c>
      <c r="Y119" s="7">
        <f t="shared" si="36"/>
        <v>115</v>
      </c>
      <c r="AA119">
        <v>2</v>
      </c>
      <c r="AB119" s="7">
        <f t="shared" si="37"/>
        <v>115</v>
      </c>
      <c r="AE119" s="7">
        <f t="shared" si="38"/>
        <v>191</v>
      </c>
      <c r="AH119" s="7">
        <f t="shared" si="39"/>
        <v>122</v>
      </c>
      <c r="AK119" s="7">
        <f t="shared" si="40"/>
        <v>130</v>
      </c>
      <c r="AN119" s="7">
        <f t="shared" si="41"/>
        <v>100</v>
      </c>
      <c r="AQ119" s="7">
        <f t="shared" si="42"/>
        <v>471</v>
      </c>
      <c r="AT119" s="7">
        <f t="shared" si="43"/>
        <v>5</v>
      </c>
      <c r="AW119" s="7">
        <f t="shared" si="44"/>
        <v>461</v>
      </c>
      <c r="AZ119" s="7">
        <f t="shared" si="45"/>
        <v>177</v>
      </c>
      <c r="BC119" s="7">
        <f t="shared" si="46"/>
        <v>370</v>
      </c>
      <c r="BF119" s="7">
        <f t="shared" si="47"/>
        <v>90</v>
      </c>
      <c r="BI119" s="7">
        <f t="shared" si="48"/>
        <v>330</v>
      </c>
      <c r="BL119" s="7">
        <f t="shared" si="49"/>
        <v>495</v>
      </c>
      <c r="BO119" s="7">
        <f t="shared" si="50"/>
        <v>315</v>
      </c>
      <c r="BP119">
        <f t="shared" si="55"/>
        <v>1087</v>
      </c>
      <c r="BQ119">
        <f t="shared" si="29"/>
        <v>3281</v>
      </c>
      <c r="BR119" s="7">
        <f t="shared" si="30"/>
        <v>4368</v>
      </c>
      <c r="BS119" s="3">
        <f t="shared" si="54"/>
        <v>231</v>
      </c>
    </row>
    <row r="120" spans="1:71" ht="12.75">
      <c r="A120" s="3">
        <f t="shared" si="51"/>
        <v>233</v>
      </c>
      <c r="D120" s="7">
        <f t="shared" si="52"/>
        <v>24</v>
      </c>
      <c r="G120" s="7">
        <f t="shared" si="53"/>
        <v>5</v>
      </c>
      <c r="J120" s="7">
        <f t="shared" si="31"/>
        <v>4</v>
      </c>
      <c r="M120" s="7">
        <f t="shared" si="32"/>
        <v>311</v>
      </c>
      <c r="P120" s="7">
        <f t="shared" si="33"/>
        <v>171</v>
      </c>
      <c r="S120" s="7">
        <f t="shared" si="34"/>
        <v>158</v>
      </c>
      <c r="V120" s="7">
        <f t="shared" si="35"/>
        <v>208</v>
      </c>
      <c r="Y120" s="7">
        <f t="shared" si="36"/>
        <v>115</v>
      </c>
      <c r="AA120">
        <v>2</v>
      </c>
      <c r="AB120" s="7">
        <f t="shared" si="37"/>
        <v>117</v>
      </c>
      <c r="AE120" s="7">
        <f t="shared" si="38"/>
        <v>191</v>
      </c>
      <c r="AH120" s="7">
        <f t="shared" si="39"/>
        <v>122</v>
      </c>
      <c r="AK120" s="7">
        <f t="shared" si="40"/>
        <v>130</v>
      </c>
      <c r="AN120" s="7">
        <f t="shared" si="41"/>
        <v>100</v>
      </c>
      <c r="AQ120" s="7">
        <f t="shared" si="42"/>
        <v>471</v>
      </c>
      <c r="AT120" s="7">
        <f t="shared" si="43"/>
        <v>5</v>
      </c>
      <c r="AW120" s="7">
        <f t="shared" si="44"/>
        <v>461</v>
      </c>
      <c r="AZ120" s="7">
        <f t="shared" si="45"/>
        <v>177</v>
      </c>
      <c r="BC120" s="7">
        <f t="shared" si="46"/>
        <v>370</v>
      </c>
      <c r="BF120" s="7">
        <f t="shared" si="47"/>
        <v>90</v>
      </c>
      <c r="BI120" s="7">
        <f t="shared" si="48"/>
        <v>330</v>
      </c>
      <c r="BL120" s="7">
        <f t="shared" si="49"/>
        <v>495</v>
      </c>
      <c r="BO120" s="7">
        <f t="shared" si="50"/>
        <v>315</v>
      </c>
      <c r="BP120">
        <f t="shared" si="55"/>
        <v>1089</v>
      </c>
      <c r="BQ120">
        <f t="shared" si="29"/>
        <v>3281</v>
      </c>
      <c r="BR120" s="7">
        <f t="shared" si="30"/>
        <v>4370</v>
      </c>
      <c r="BS120" s="3">
        <f t="shared" si="54"/>
        <v>233</v>
      </c>
    </row>
    <row r="121" spans="1:71" ht="12.75">
      <c r="A121" s="3">
        <f t="shared" si="51"/>
        <v>235</v>
      </c>
      <c r="D121" s="7">
        <f t="shared" si="52"/>
        <v>24</v>
      </c>
      <c r="G121" s="7">
        <f t="shared" si="53"/>
        <v>5</v>
      </c>
      <c r="J121" s="7">
        <f t="shared" si="31"/>
        <v>4</v>
      </c>
      <c r="M121" s="7">
        <f t="shared" si="32"/>
        <v>311</v>
      </c>
      <c r="P121" s="7">
        <f t="shared" si="33"/>
        <v>171</v>
      </c>
      <c r="S121" s="7">
        <f t="shared" si="34"/>
        <v>158</v>
      </c>
      <c r="V121" s="7">
        <f t="shared" si="35"/>
        <v>208</v>
      </c>
      <c r="Y121" s="7">
        <f t="shared" si="36"/>
        <v>115</v>
      </c>
      <c r="AA121">
        <v>2</v>
      </c>
      <c r="AB121" s="7">
        <f t="shared" si="37"/>
        <v>119</v>
      </c>
      <c r="AE121" s="7">
        <f t="shared" si="38"/>
        <v>191</v>
      </c>
      <c r="AH121" s="7">
        <f t="shared" si="39"/>
        <v>122</v>
      </c>
      <c r="AK121" s="7">
        <f t="shared" si="40"/>
        <v>130</v>
      </c>
      <c r="AN121" s="7">
        <f t="shared" si="41"/>
        <v>100</v>
      </c>
      <c r="AQ121" s="7">
        <f t="shared" si="42"/>
        <v>471</v>
      </c>
      <c r="AT121" s="7">
        <f t="shared" si="43"/>
        <v>5</v>
      </c>
      <c r="AW121" s="7">
        <f t="shared" si="44"/>
        <v>461</v>
      </c>
      <c r="AZ121" s="7">
        <f t="shared" si="45"/>
        <v>177</v>
      </c>
      <c r="BC121" s="7">
        <f t="shared" si="46"/>
        <v>370</v>
      </c>
      <c r="BF121" s="7">
        <f t="shared" si="47"/>
        <v>90</v>
      </c>
      <c r="BG121">
        <v>-5</v>
      </c>
      <c r="BI121" s="7">
        <f t="shared" si="48"/>
        <v>325</v>
      </c>
      <c r="BJ121">
        <v>-72</v>
      </c>
      <c r="BL121" s="7">
        <f t="shared" si="49"/>
        <v>423</v>
      </c>
      <c r="BO121" s="7">
        <f t="shared" si="50"/>
        <v>315</v>
      </c>
      <c r="BP121">
        <f t="shared" si="55"/>
        <v>1091</v>
      </c>
      <c r="BQ121">
        <f t="shared" si="29"/>
        <v>3204</v>
      </c>
      <c r="BR121" s="7">
        <f t="shared" si="30"/>
        <v>4295</v>
      </c>
      <c r="BS121" s="3">
        <f t="shared" si="54"/>
        <v>235</v>
      </c>
    </row>
    <row r="122" spans="1:71" ht="12.75">
      <c r="A122" s="3">
        <f t="shared" si="51"/>
        <v>237</v>
      </c>
      <c r="D122" s="7">
        <f t="shared" si="52"/>
        <v>24</v>
      </c>
      <c r="G122" s="7">
        <f t="shared" si="53"/>
        <v>5</v>
      </c>
      <c r="J122" s="7">
        <f t="shared" si="31"/>
        <v>4</v>
      </c>
      <c r="M122" s="7">
        <f t="shared" si="32"/>
        <v>311</v>
      </c>
      <c r="P122" s="7">
        <f t="shared" si="33"/>
        <v>171</v>
      </c>
      <c r="S122" s="7">
        <f t="shared" si="34"/>
        <v>158</v>
      </c>
      <c r="V122" s="7">
        <f t="shared" si="35"/>
        <v>208</v>
      </c>
      <c r="Y122" s="7">
        <f t="shared" si="36"/>
        <v>115</v>
      </c>
      <c r="AA122">
        <v>2</v>
      </c>
      <c r="AB122" s="7">
        <f t="shared" si="37"/>
        <v>121</v>
      </c>
      <c r="AE122" s="7">
        <f t="shared" si="38"/>
        <v>191</v>
      </c>
      <c r="AH122" s="7">
        <f t="shared" si="39"/>
        <v>122</v>
      </c>
      <c r="AK122" s="7">
        <f t="shared" si="40"/>
        <v>130</v>
      </c>
      <c r="AN122" s="7">
        <f t="shared" si="41"/>
        <v>100</v>
      </c>
      <c r="AQ122" s="7">
        <f t="shared" si="42"/>
        <v>471</v>
      </c>
      <c r="AT122" s="7">
        <f t="shared" si="43"/>
        <v>5</v>
      </c>
      <c r="AW122" s="7">
        <f t="shared" si="44"/>
        <v>461</v>
      </c>
      <c r="AZ122" s="7">
        <f t="shared" si="45"/>
        <v>177</v>
      </c>
      <c r="BC122" s="7">
        <f t="shared" si="46"/>
        <v>370</v>
      </c>
      <c r="BF122" s="7">
        <f t="shared" si="47"/>
        <v>90</v>
      </c>
      <c r="BI122" s="7">
        <f t="shared" si="48"/>
        <v>325</v>
      </c>
      <c r="BL122" s="7">
        <f t="shared" si="49"/>
        <v>423</v>
      </c>
      <c r="BO122" s="7">
        <f t="shared" si="50"/>
        <v>315</v>
      </c>
      <c r="BP122">
        <f t="shared" si="55"/>
        <v>1093</v>
      </c>
      <c r="BQ122">
        <f t="shared" si="29"/>
        <v>3204</v>
      </c>
      <c r="BR122" s="7">
        <f t="shared" si="30"/>
        <v>4297</v>
      </c>
      <c r="BS122" s="3">
        <f t="shared" si="54"/>
        <v>237</v>
      </c>
    </row>
    <row r="123" spans="1:71" ht="12.75">
      <c r="A123" s="3">
        <f t="shared" si="51"/>
        <v>239</v>
      </c>
      <c r="D123" s="7">
        <f t="shared" si="52"/>
        <v>24</v>
      </c>
      <c r="G123" s="7">
        <f t="shared" si="53"/>
        <v>5</v>
      </c>
      <c r="J123" s="7">
        <f t="shared" si="31"/>
        <v>4</v>
      </c>
      <c r="M123" s="7">
        <f t="shared" si="32"/>
        <v>311</v>
      </c>
      <c r="P123" s="7">
        <f t="shared" si="33"/>
        <v>171</v>
      </c>
      <c r="S123" s="7">
        <f t="shared" si="34"/>
        <v>158</v>
      </c>
      <c r="V123" s="7">
        <f t="shared" si="35"/>
        <v>208</v>
      </c>
      <c r="Y123" s="7">
        <f t="shared" si="36"/>
        <v>115</v>
      </c>
      <c r="AA123">
        <v>2</v>
      </c>
      <c r="AB123" s="7">
        <f t="shared" si="37"/>
        <v>123</v>
      </c>
      <c r="AE123" s="7">
        <f t="shared" si="38"/>
        <v>191</v>
      </c>
      <c r="AH123" s="7">
        <f t="shared" si="39"/>
        <v>122</v>
      </c>
      <c r="AK123" s="7">
        <f t="shared" si="40"/>
        <v>130</v>
      </c>
      <c r="AN123" s="7">
        <f t="shared" si="41"/>
        <v>100</v>
      </c>
      <c r="AQ123" s="7">
        <f t="shared" si="42"/>
        <v>471</v>
      </c>
      <c r="AT123" s="7">
        <f t="shared" si="43"/>
        <v>5</v>
      </c>
      <c r="AW123" s="7">
        <f t="shared" si="44"/>
        <v>461</v>
      </c>
      <c r="AZ123" s="7">
        <f t="shared" si="45"/>
        <v>177</v>
      </c>
      <c r="BC123" s="7">
        <f t="shared" si="46"/>
        <v>370</v>
      </c>
      <c r="BF123" s="7">
        <f t="shared" si="47"/>
        <v>90</v>
      </c>
      <c r="BI123" s="7">
        <f t="shared" si="48"/>
        <v>325</v>
      </c>
      <c r="BL123" s="7">
        <f t="shared" si="49"/>
        <v>423</v>
      </c>
      <c r="BO123" s="7">
        <f t="shared" si="50"/>
        <v>315</v>
      </c>
      <c r="BP123">
        <f t="shared" si="55"/>
        <v>1095</v>
      </c>
      <c r="BQ123">
        <f t="shared" si="29"/>
        <v>3204</v>
      </c>
      <c r="BR123" s="7">
        <f t="shared" si="30"/>
        <v>4299</v>
      </c>
      <c r="BS123" s="3">
        <f t="shared" si="54"/>
        <v>239</v>
      </c>
    </row>
    <row r="124" spans="1:71" ht="12.75">
      <c r="A124" s="3">
        <f t="shared" si="51"/>
        <v>241</v>
      </c>
      <c r="D124" s="7">
        <f t="shared" si="52"/>
        <v>24</v>
      </c>
      <c r="G124" s="7">
        <f t="shared" si="53"/>
        <v>5</v>
      </c>
      <c r="J124" s="7">
        <f t="shared" si="31"/>
        <v>4</v>
      </c>
      <c r="M124" s="7">
        <f t="shared" si="32"/>
        <v>311</v>
      </c>
      <c r="P124" s="7">
        <f t="shared" si="33"/>
        <v>171</v>
      </c>
      <c r="S124" s="7">
        <f t="shared" si="34"/>
        <v>158</v>
      </c>
      <c r="V124" s="7">
        <f t="shared" si="35"/>
        <v>208</v>
      </c>
      <c r="Y124" s="7">
        <f t="shared" si="36"/>
        <v>115</v>
      </c>
      <c r="AA124">
        <v>2</v>
      </c>
      <c r="AB124" s="7">
        <f t="shared" si="37"/>
        <v>125</v>
      </c>
      <c r="AE124" s="7">
        <f t="shared" si="38"/>
        <v>191</v>
      </c>
      <c r="AH124" s="7">
        <f t="shared" si="39"/>
        <v>122</v>
      </c>
      <c r="AK124" s="7">
        <f t="shared" si="40"/>
        <v>130</v>
      </c>
      <c r="AN124" s="7">
        <f t="shared" si="41"/>
        <v>100</v>
      </c>
      <c r="AQ124" s="7">
        <f t="shared" si="42"/>
        <v>471</v>
      </c>
      <c r="AT124" s="7">
        <f t="shared" si="43"/>
        <v>5</v>
      </c>
      <c r="AW124" s="7">
        <f t="shared" si="44"/>
        <v>461</v>
      </c>
      <c r="AZ124" s="7">
        <f t="shared" si="45"/>
        <v>177</v>
      </c>
      <c r="BC124" s="7">
        <f t="shared" si="46"/>
        <v>370</v>
      </c>
      <c r="BF124" s="7">
        <f t="shared" si="47"/>
        <v>90</v>
      </c>
      <c r="BI124" s="7">
        <f t="shared" si="48"/>
        <v>325</v>
      </c>
      <c r="BL124" s="7">
        <f t="shared" si="49"/>
        <v>423</v>
      </c>
      <c r="BO124" s="7">
        <f t="shared" si="50"/>
        <v>315</v>
      </c>
      <c r="BP124">
        <f t="shared" si="55"/>
        <v>1097</v>
      </c>
      <c r="BQ124">
        <f t="shared" si="29"/>
        <v>3204</v>
      </c>
      <c r="BR124" s="7">
        <f t="shared" si="30"/>
        <v>4301</v>
      </c>
      <c r="BS124" s="3">
        <f t="shared" si="54"/>
        <v>241</v>
      </c>
    </row>
    <row r="125" spans="1:71" ht="12.75">
      <c r="A125" s="2" t="s">
        <v>0</v>
      </c>
      <c r="B125" s="10" t="s">
        <v>58</v>
      </c>
      <c r="C125" s="11"/>
      <c r="D125" s="12"/>
      <c r="E125" s="10" t="s">
        <v>35</v>
      </c>
      <c r="F125" s="11"/>
      <c r="G125" s="12"/>
      <c r="H125" s="10" t="s">
        <v>36</v>
      </c>
      <c r="I125" s="11"/>
      <c r="J125" s="12"/>
      <c r="K125" s="10" t="s">
        <v>37</v>
      </c>
      <c r="L125" s="11"/>
      <c r="M125" s="12"/>
      <c r="N125" s="10" t="s">
        <v>38</v>
      </c>
      <c r="O125" s="11"/>
      <c r="P125" s="12"/>
      <c r="Q125" s="10" t="s">
        <v>39</v>
      </c>
      <c r="R125" s="11"/>
      <c r="S125" s="12"/>
      <c r="T125" s="10" t="s">
        <v>40</v>
      </c>
      <c r="U125" s="11"/>
      <c r="V125" s="12"/>
      <c r="W125" s="10" t="s">
        <v>41</v>
      </c>
      <c r="X125" s="11"/>
      <c r="Y125" s="12"/>
      <c r="Z125" s="10" t="s">
        <v>42</v>
      </c>
      <c r="AA125" s="11"/>
      <c r="AB125" s="12"/>
      <c r="AC125" s="10" t="s">
        <v>43</v>
      </c>
      <c r="AD125" s="11"/>
      <c r="AE125" s="12"/>
      <c r="AF125" s="10" t="s">
        <v>44</v>
      </c>
      <c r="AG125" s="11"/>
      <c r="AH125" s="12"/>
      <c r="AI125" s="10" t="s">
        <v>45</v>
      </c>
      <c r="AJ125" s="11"/>
      <c r="AK125" s="12"/>
      <c r="AL125" s="10" t="s">
        <v>46</v>
      </c>
      <c r="AM125" s="11"/>
      <c r="AN125" s="12"/>
      <c r="AO125" s="10" t="s">
        <v>47</v>
      </c>
      <c r="AP125" s="11"/>
      <c r="AQ125" s="12"/>
      <c r="AR125" s="10" t="s">
        <v>48</v>
      </c>
      <c r="AS125" s="11"/>
      <c r="AT125" s="12"/>
      <c r="AU125" s="10" t="s">
        <v>49</v>
      </c>
      <c r="AV125" s="11"/>
      <c r="AW125" s="12"/>
      <c r="AX125" s="10" t="s">
        <v>50</v>
      </c>
      <c r="AY125" s="11"/>
      <c r="AZ125" s="12"/>
      <c r="BA125" s="10" t="s">
        <v>51</v>
      </c>
      <c r="BB125" s="11"/>
      <c r="BC125" s="12"/>
      <c r="BD125" s="10" t="s">
        <v>52</v>
      </c>
      <c r="BE125" s="11"/>
      <c r="BF125" s="12"/>
      <c r="BG125" s="10" t="s">
        <v>53</v>
      </c>
      <c r="BH125" s="11"/>
      <c r="BI125" s="12"/>
      <c r="BJ125" s="10" t="s">
        <v>54</v>
      </c>
      <c r="BK125" s="11"/>
      <c r="BL125" s="12"/>
      <c r="BM125" s="10" t="s">
        <v>55</v>
      </c>
      <c r="BN125" s="11"/>
      <c r="BO125" s="12"/>
      <c r="BP125" s="10" t="s">
        <v>9</v>
      </c>
      <c r="BQ125" s="11"/>
      <c r="BR125" s="12"/>
      <c r="BS125" s="2" t="s">
        <v>0</v>
      </c>
    </row>
    <row r="126" spans="1:71" ht="12.75">
      <c r="A126" s="4"/>
      <c r="B126" s="1" t="s">
        <v>1</v>
      </c>
      <c r="C126" s="1" t="s">
        <v>2</v>
      </c>
      <c r="D126" s="6" t="s">
        <v>3</v>
      </c>
      <c r="E126" s="1" t="s">
        <v>1</v>
      </c>
      <c r="F126" s="1" t="s">
        <v>2</v>
      </c>
      <c r="G126" s="6" t="s">
        <v>3</v>
      </c>
      <c r="H126" s="1" t="s">
        <v>1</v>
      </c>
      <c r="I126" s="1" t="s">
        <v>2</v>
      </c>
      <c r="J126" s="6" t="s">
        <v>3</v>
      </c>
      <c r="K126" s="1" t="s">
        <v>1</v>
      </c>
      <c r="L126" s="1" t="s">
        <v>2</v>
      </c>
      <c r="M126" s="6" t="s">
        <v>3</v>
      </c>
      <c r="N126" s="1" t="s">
        <v>1</v>
      </c>
      <c r="O126" s="1" t="s">
        <v>2</v>
      </c>
      <c r="P126" s="6" t="s">
        <v>3</v>
      </c>
      <c r="Q126" s="1" t="s">
        <v>1</v>
      </c>
      <c r="R126" s="1" t="s">
        <v>2</v>
      </c>
      <c r="S126" s="6" t="s">
        <v>3</v>
      </c>
      <c r="T126" s="1" t="s">
        <v>1</v>
      </c>
      <c r="U126" s="1" t="s">
        <v>2</v>
      </c>
      <c r="V126" s="6" t="s">
        <v>3</v>
      </c>
      <c r="W126" s="1" t="s">
        <v>1</v>
      </c>
      <c r="X126" s="1" t="s">
        <v>2</v>
      </c>
      <c r="Y126" s="6" t="s">
        <v>3</v>
      </c>
      <c r="Z126" s="1" t="s">
        <v>1</v>
      </c>
      <c r="AA126" s="1" t="s">
        <v>2</v>
      </c>
      <c r="AB126" s="6" t="s">
        <v>3</v>
      </c>
      <c r="AC126" s="1" t="s">
        <v>1</v>
      </c>
      <c r="AD126" s="1" t="s">
        <v>2</v>
      </c>
      <c r="AE126" s="6" t="s">
        <v>3</v>
      </c>
      <c r="AF126" s="1" t="s">
        <v>1</v>
      </c>
      <c r="AG126" s="1" t="s">
        <v>2</v>
      </c>
      <c r="AH126" s="6" t="s">
        <v>3</v>
      </c>
      <c r="AI126" s="1" t="s">
        <v>1</v>
      </c>
      <c r="AJ126" s="1" t="s">
        <v>2</v>
      </c>
      <c r="AK126" s="6" t="s">
        <v>3</v>
      </c>
      <c r="AL126" s="1" t="s">
        <v>1</v>
      </c>
      <c r="AM126" s="1" t="s">
        <v>2</v>
      </c>
      <c r="AN126" s="6" t="s">
        <v>3</v>
      </c>
      <c r="AO126" s="1" t="s">
        <v>1</v>
      </c>
      <c r="AP126" s="1" t="s">
        <v>2</v>
      </c>
      <c r="AQ126" s="6" t="s">
        <v>3</v>
      </c>
      <c r="AR126" s="1" t="s">
        <v>1</v>
      </c>
      <c r="AS126" s="1" t="s">
        <v>2</v>
      </c>
      <c r="AT126" s="6" t="s">
        <v>3</v>
      </c>
      <c r="AU126" s="1" t="s">
        <v>1</v>
      </c>
      <c r="AV126" s="1" t="s">
        <v>2</v>
      </c>
      <c r="AW126" s="6" t="s">
        <v>3</v>
      </c>
      <c r="AX126" s="1" t="s">
        <v>1</v>
      </c>
      <c r="AY126" s="1" t="s">
        <v>2</v>
      </c>
      <c r="AZ126" s="6" t="s">
        <v>3</v>
      </c>
      <c r="BA126" s="1" t="s">
        <v>1</v>
      </c>
      <c r="BB126" s="1" t="s">
        <v>2</v>
      </c>
      <c r="BC126" s="6" t="s">
        <v>3</v>
      </c>
      <c r="BD126" s="1" t="s">
        <v>1</v>
      </c>
      <c r="BE126" s="1" t="s">
        <v>2</v>
      </c>
      <c r="BF126" s="6" t="s">
        <v>3</v>
      </c>
      <c r="BG126" s="1" t="s">
        <v>1</v>
      </c>
      <c r="BH126" s="1" t="s">
        <v>2</v>
      </c>
      <c r="BI126" s="6" t="s">
        <v>3</v>
      </c>
      <c r="BJ126" s="1" t="s">
        <v>1</v>
      </c>
      <c r="BK126" s="1" t="s">
        <v>2</v>
      </c>
      <c r="BL126" s="6" t="s">
        <v>3</v>
      </c>
      <c r="BM126" s="1" t="s">
        <v>1</v>
      </c>
      <c r="BN126" s="1" t="s">
        <v>2</v>
      </c>
      <c r="BO126" s="6" t="s">
        <v>3</v>
      </c>
      <c r="BP126" s="1" t="s">
        <v>15</v>
      </c>
      <c r="BQ126" s="1" t="s">
        <v>16</v>
      </c>
      <c r="BR126" s="6" t="s">
        <v>5</v>
      </c>
      <c r="BS126" s="4"/>
    </row>
  </sheetData>
  <mergeCells count="46">
    <mergeCell ref="E1:G1"/>
    <mergeCell ref="H1:J1"/>
    <mergeCell ref="K1:M1"/>
    <mergeCell ref="N1:P1"/>
    <mergeCell ref="Q1:S1"/>
    <mergeCell ref="T1:V1"/>
    <mergeCell ref="W1:Y1"/>
    <mergeCell ref="Z1:AB1"/>
    <mergeCell ref="AU1:AW1"/>
    <mergeCell ref="AX1:AZ1"/>
    <mergeCell ref="AC1:AE1"/>
    <mergeCell ref="AF1:AH1"/>
    <mergeCell ref="AI1:AK1"/>
    <mergeCell ref="AL1:AN1"/>
    <mergeCell ref="B1:D1"/>
    <mergeCell ref="B125:D125"/>
    <mergeCell ref="AC125:AE125"/>
    <mergeCell ref="BP1:BR1"/>
    <mergeCell ref="BA1:BC1"/>
    <mergeCell ref="BD1:BF1"/>
    <mergeCell ref="BG1:BI1"/>
    <mergeCell ref="BJ1:BL1"/>
    <mergeCell ref="AO1:AQ1"/>
    <mergeCell ref="AR1:AT1"/>
    <mergeCell ref="AF125:AH125"/>
    <mergeCell ref="AI125:AK125"/>
    <mergeCell ref="AL125:AN125"/>
    <mergeCell ref="AO125:AQ125"/>
    <mergeCell ref="AR125:AT125"/>
    <mergeCell ref="AU125:AW125"/>
    <mergeCell ref="AX125:AZ125"/>
    <mergeCell ref="BA125:BC125"/>
    <mergeCell ref="BP125:BR125"/>
    <mergeCell ref="BD125:BF125"/>
    <mergeCell ref="BG125:BI125"/>
    <mergeCell ref="BJ125:BL125"/>
    <mergeCell ref="BM1:BO1"/>
    <mergeCell ref="BM125:BO125"/>
    <mergeCell ref="E125:G125"/>
    <mergeCell ref="H125:J125"/>
    <mergeCell ref="K125:M125"/>
    <mergeCell ref="N125:P125"/>
    <mergeCell ref="Q125:S125"/>
    <mergeCell ref="T125:V125"/>
    <mergeCell ref="W125:Y125"/>
    <mergeCell ref="Z125:AB1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45" zoomScaleNormal="45" workbookViewId="0" topLeftCell="A1">
      <selection activeCell="AF35" sqref="AF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45" zoomScaleNormal="45" workbookViewId="0" topLeftCell="A1">
      <selection activeCell="AF36" sqref="AF3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45" zoomScaleNormal="45" workbookViewId="0" topLeftCell="A1">
      <selection activeCell="AF36" sqref="AF3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45" zoomScaleNormal="45" workbookViewId="0" topLeftCell="A4">
      <selection activeCell="AF37" sqref="AF3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Lester Cross</dc:creator>
  <cp:keywords/>
  <dc:description/>
  <cp:lastModifiedBy>Robert Cross</cp:lastModifiedBy>
  <dcterms:created xsi:type="dcterms:W3CDTF">2004-08-26T18:36:39Z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